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35" windowWidth="27795" windowHeight="11415"/>
  </bookViews>
  <sheets>
    <sheet name="оригинал" sheetId="2" r:id="rId1"/>
  </sheets>
  <calcPr calcId="145621"/>
</workbook>
</file>

<file path=xl/calcChain.xml><?xml version="1.0" encoding="utf-8"?>
<calcChain xmlns="http://schemas.openxmlformats.org/spreadsheetml/2006/main">
  <c r="T1003" i="2" l="1"/>
  <c r="U1002" i="2"/>
  <c r="U1001" i="2"/>
  <c r="U1000" i="2"/>
  <c r="U999" i="2"/>
  <c r="U998" i="2"/>
  <c r="U997" i="2"/>
  <c r="U996" i="2"/>
  <c r="U995" i="2"/>
  <c r="U994" i="2"/>
  <c r="U993" i="2"/>
  <c r="U992" i="2"/>
  <c r="U991" i="2"/>
  <c r="U990" i="2"/>
  <c r="U989" i="2"/>
  <c r="U988" i="2"/>
  <c r="U987" i="2"/>
  <c r="U986" i="2"/>
  <c r="U985" i="2"/>
  <c r="U984" i="2"/>
  <c r="U983" i="2"/>
  <c r="U982" i="2"/>
  <c r="U981" i="2"/>
  <c r="U980" i="2"/>
  <c r="U979" i="2"/>
  <c r="U978" i="2"/>
  <c r="U977" i="2"/>
  <c r="U976" i="2"/>
  <c r="U975" i="2"/>
  <c r="U974" i="2"/>
  <c r="U973" i="2"/>
  <c r="U972" i="2"/>
  <c r="U971" i="2"/>
  <c r="U970" i="2"/>
  <c r="U969" i="2"/>
  <c r="U968" i="2"/>
  <c r="U967" i="2"/>
  <c r="U966" i="2"/>
  <c r="U965" i="2"/>
  <c r="U964" i="2"/>
  <c r="U963" i="2"/>
  <c r="U962" i="2"/>
  <c r="U961" i="2"/>
  <c r="U960" i="2"/>
  <c r="U959" i="2"/>
  <c r="U958" i="2"/>
  <c r="U957" i="2"/>
  <c r="U956" i="2"/>
  <c r="U955" i="2"/>
  <c r="U954" i="2"/>
  <c r="U953" i="2"/>
  <c r="U952" i="2"/>
  <c r="U951" i="2"/>
  <c r="U950" i="2"/>
  <c r="U949" i="2"/>
  <c r="U948" i="2"/>
  <c r="U947" i="2"/>
  <c r="U946" i="2"/>
  <c r="U945" i="2"/>
  <c r="U944" i="2"/>
  <c r="U943" i="2"/>
  <c r="U942" i="2"/>
  <c r="U941" i="2"/>
  <c r="U940" i="2"/>
  <c r="U939" i="2"/>
  <c r="U938" i="2"/>
  <c r="U937" i="2"/>
  <c r="U936" i="2"/>
  <c r="U935" i="2"/>
  <c r="U934" i="2"/>
  <c r="U933" i="2"/>
  <c r="U932" i="2"/>
  <c r="U931" i="2"/>
  <c r="U930" i="2"/>
  <c r="U929" i="2"/>
  <c r="U928" i="2"/>
  <c r="U927" i="2"/>
  <c r="U926" i="2"/>
  <c r="U925" i="2"/>
  <c r="U924" i="2"/>
  <c r="U923" i="2"/>
  <c r="U922" i="2"/>
  <c r="U921" i="2"/>
  <c r="U920" i="2"/>
  <c r="U919" i="2"/>
  <c r="U918" i="2"/>
  <c r="U917" i="2"/>
  <c r="T915" i="2"/>
  <c r="U914" i="2"/>
  <c r="U913" i="2"/>
  <c r="U912" i="2"/>
  <c r="U911" i="2"/>
  <c r="U910" i="2"/>
  <c r="U909" i="2"/>
  <c r="U908" i="2"/>
  <c r="U907" i="2"/>
  <c r="U906" i="2"/>
  <c r="U905" i="2"/>
  <c r="U904" i="2"/>
  <c r="U903" i="2"/>
  <c r="U900" i="2"/>
  <c r="T900" i="2"/>
  <c r="T899" i="2"/>
  <c r="U899" i="2" s="1"/>
  <c r="T898" i="2"/>
  <c r="U898" i="2" s="1"/>
  <c r="T897" i="2"/>
  <c r="U897" i="2" s="1"/>
  <c r="T896" i="2"/>
  <c r="U896" i="2" s="1"/>
  <c r="T895" i="2"/>
  <c r="U895" i="2" s="1"/>
  <c r="T894" i="2"/>
  <c r="U894" i="2" s="1"/>
  <c r="T893" i="2"/>
  <c r="U893" i="2" s="1"/>
  <c r="U892" i="2"/>
  <c r="T892" i="2"/>
  <c r="T891" i="2"/>
  <c r="U891" i="2" s="1"/>
  <c r="T890" i="2"/>
  <c r="U890" i="2" s="1"/>
  <c r="T889" i="2"/>
  <c r="U889" i="2" s="1"/>
  <c r="U888" i="2"/>
  <c r="T888" i="2"/>
  <c r="T887" i="2"/>
  <c r="U887" i="2" s="1"/>
  <c r="T886" i="2"/>
  <c r="U886" i="2" s="1"/>
  <c r="T885" i="2"/>
  <c r="U885" i="2" s="1"/>
  <c r="T884" i="2"/>
  <c r="U884" i="2" s="1"/>
  <c r="T883" i="2"/>
  <c r="U883" i="2" s="1"/>
  <c r="U882" i="2"/>
  <c r="T882" i="2"/>
  <c r="T881" i="2"/>
  <c r="U881" i="2" s="1"/>
  <c r="T880" i="2"/>
  <c r="U880" i="2" s="1"/>
  <c r="T879" i="2"/>
  <c r="U879" i="2" s="1"/>
  <c r="T878" i="2"/>
  <c r="U878" i="2" s="1"/>
  <c r="T877" i="2"/>
  <c r="U877" i="2" s="1"/>
  <c r="T876" i="2"/>
  <c r="U876" i="2" s="1"/>
  <c r="T875" i="2"/>
  <c r="U875" i="2" s="1"/>
  <c r="T874" i="2"/>
  <c r="U874" i="2" s="1"/>
  <c r="T873" i="2"/>
  <c r="U873" i="2" s="1"/>
  <c r="T872" i="2"/>
  <c r="U872" i="2" s="1"/>
  <c r="T871" i="2"/>
  <c r="U871" i="2" s="1"/>
  <c r="T870" i="2"/>
  <c r="U870" i="2" s="1"/>
  <c r="T869" i="2"/>
  <c r="U869" i="2" s="1"/>
  <c r="U868" i="2"/>
  <c r="T868" i="2"/>
  <c r="T867" i="2"/>
  <c r="U867" i="2" s="1"/>
  <c r="T866" i="2"/>
  <c r="U866" i="2" s="1"/>
  <c r="T865" i="2"/>
  <c r="U865" i="2" s="1"/>
  <c r="T864" i="2"/>
  <c r="U864" i="2" s="1"/>
  <c r="T863" i="2"/>
  <c r="U863" i="2" s="1"/>
  <c r="T862" i="2"/>
  <c r="U862" i="2" s="1"/>
  <c r="T861" i="2"/>
  <c r="U861" i="2" s="1"/>
  <c r="U860" i="2"/>
  <c r="T860" i="2"/>
  <c r="T859" i="2"/>
  <c r="U859" i="2" s="1"/>
  <c r="T858" i="2"/>
  <c r="U858" i="2" s="1"/>
  <c r="T857" i="2"/>
  <c r="U857" i="2" s="1"/>
  <c r="U856" i="2"/>
  <c r="T856" i="2"/>
  <c r="T855" i="2"/>
  <c r="U855" i="2" s="1"/>
  <c r="T854" i="2"/>
  <c r="U854" i="2" s="1"/>
  <c r="T853" i="2"/>
  <c r="U853" i="2" s="1"/>
  <c r="T852" i="2"/>
  <c r="U852" i="2" s="1"/>
  <c r="T851" i="2"/>
  <c r="U851" i="2" s="1"/>
  <c r="U850" i="2"/>
  <c r="T850" i="2"/>
  <c r="T849" i="2"/>
  <c r="U849" i="2" s="1"/>
  <c r="T848" i="2"/>
  <c r="U848" i="2" s="1"/>
  <c r="T847" i="2"/>
  <c r="U847" i="2" s="1"/>
  <c r="T846" i="2"/>
  <c r="U846" i="2" s="1"/>
  <c r="T845" i="2"/>
  <c r="U845" i="2" s="1"/>
  <c r="T844" i="2"/>
  <c r="U844" i="2" s="1"/>
  <c r="T843" i="2"/>
  <c r="U843" i="2" s="1"/>
  <c r="T842" i="2"/>
  <c r="U842" i="2" s="1"/>
  <c r="T841" i="2"/>
  <c r="U841" i="2" s="1"/>
  <c r="T840" i="2"/>
  <c r="U840" i="2" s="1"/>
  <c r="T839" i="2"/>
  <c r="U839" i="2" s="1"/>
  <c r="T838" i="2"/>
  <c r="U838" i="2" s="1"/>
  <c r="T837" i="2"/>
  <c r="U837" i="2" s="1"/>
  <c r="U836" i="2"/>
  <c r="T836" i="2"/>
  <c r="T835" i="2"/>
  <c r="U835" i="2" s="1"/>
  <c r="T834" i="2"/>
  <c r="U834" i="2" s="1"/>
  <c r="T833" i="2"/>
  <c r="U833" i="2" s="1"/>
  <c r="T832" i="2"/>
  <c r="U832" i="2" s="1"/>
  <c r="T831" i="2"/>
  <c r="U831" i="2" s="1"/>
  <c r="T830" i="2"/>
  <c r="U830" i="2" s="1"/>
  <c r="T829" i="2"/>
  <c r="U829" i="2" s="1"/>
  <c r="U828" i="2"/>
  <c r="T828" i="2"/>
  <c r="T827" i="2"/>
  <c r="U827" i="2" s="1"/>
  <c r="T826" i="2"/>
  <c r="U826" i="2" s="1"/>
  <c r="T825" i="2"/>
  <c r="U825" i="2" s="1"/>
  <c r="U824" i="2"/>
  <c r="T824" i="2"/>
  <c r="T823" i="2"/>
  <c r="U823" i="2" s="1"/>
  <c r="T822" i="2"/>
  <c r="U822" i="2" s="1"/>
  <c r="T821" i="2"/>
  <c r="U821" i="2" s="1"/>
  <c r="T820" i="2"/>
  <c r="U820" i="2" s="1"/>
  <c r="T819" i="2"/>
  <c r="U819" i="2" s="1"/>
  <c r="U818" i="2"/>
  <c r="T818" i="2"/>
  <c r="T817" i="2"/>
  <c r="U817" i="2" s="1"/>
  <c r="T816" i="2"/>
  <c r="U816" i="2" s="1"/>
  <c r="T815" i="2"/>
  <c r="U815" i="2" s="1"/>
  <c r="T814" i="2"/>
  <c r="U814" i="2" s="1"/>
  <c r="T813" i="2"/>
  <c r="U813" i="2" s="1"/>
  <c r="T812" i="2"/>
  <c r="U812" i="2" s="1"/>
  <c r="T811" i="2"/>
  <c r="U811" i="2" s="1"/>
  <c r="T810" i="2"/>
  <c r="U810" i="2" s="1"/>
  <c r="T809" i="2"/>
  <c r="U809" i="2" s="1"/>
  <c r="T808" i="2"/>
  <c r="U808" i="2" s="1"/>
  <c r="T807" i="2"/>
  <c r="U807" i="2" s="1"/>
  <c r="T806" i="2"/>
  <c r="U806" i="2" s="1"/>
  <c r="T805" i="2"/>
  <c r="U805" i="2" s="1"/>
  <c r="U804" i="2"/>
  <c r="T804" i="2"/>
  <c r="T803" i="2"/>
  <c r="U803" i="2" s="1"/>
  <c r="T802" i="2"/>
  <c r="U802" i="2" s="1"/>
  <c r="T801" i="2"/>
  <c r="U801" i="2" s="1"/>
  <c r="T800" i="2"/>
  <c r="U800" i="2" s="1"/>
  <c r="T799" i="2"/>
  <c r="U799" i="2" s="1"/>
  <c r="T798" i="2"/>
  <c r="U798" i="2" s="1"/>
  <c r="T797" i="2"/>
  <c r="U797" i="2" s="1"/>
  <c r="U796" i="2"/>
  <c r="T796" i="2"/>
  <c r="T795" i="2"/>
  <c r="U795" i="2" s="1"/>
  <c r="T794" i="2"/>
  <c r="U794" i="2" s="1"/>
  <c r="T793" i="2"/>
  <c r="U793" i="2" s="1"/>
  <c r="U792" i="2"/>
  <c r="T792" i="2"/>
  <c r="T791" i="2"/>
  <c r="U791" i="2" s="1"/>
  <c r="T790" i="2"/>
  <c r="U790" i="2" s="1"/>
  <c r="T789" i="2"/>
  <c r="U789" i="2" s="1"/>
  <c r="T788" i="2"/>
  <c r="U788" i="2" s="1"/>
  <c r="T787" i="2"/>
  <c r="U787" i="2" s="1"/>
  <c r="U786" i="2"/>
  <c r="T786" i="2"/>
  <c r="T785" i="2"/>
  <c r="U785" i="2" s="1"/>
  <c r="T784" i="2"/>
  <c r="U784" i="2" s="1"/>
  <c r="T783" i="2"/>
  <c r="U783" i="2" s="1"/>
  <c r="T782" i="2"/>
  <c r="U782" i="2" s="1"/>
  <c r="T781" i="2"/>
  <c r="U781" i="2" s="1"/>
  <c r="T780" i="2"/>
  <c r="U780" i="2" s="1"/>
  <c r="T779" i="2"/>
  <c r="U779" i="2" s="1"/>
  <c r="T778" i="2"/>
  <c r="U778" i="2" s="1"/>
  <c r="T777" i="2"/>
  <c r="U777" i="2" s="1"/>
  <c r="T776" i="2"/>
  <c r="U776" i="2" s="1"/>
  <c r="T775" i="2"/>
  <c r="U775" i="2" s="1"/>
  <c r="T774" i="2"/>
  <c r="U774" i="2" s="1"/>
  <c r="T773" i="2"/>
  <c r="U773" i="2" s="1"/>
  <c r="U772" i="2"/>
  <c r="T772" i="2"/>
  <c r="T771" i="2"/>
  <c r="U771" i="2" s="1"/>
  <c r="T770" i="2"/>
  <c r="U770" i="2" s="1"/>
  <c r="T769" i="2"/>
  <c r="U769" i="2" s="1"/>
  <c r="T768" i="2"/>
  <c r="U768" i="2" s="1"/>
  <c r="T767" i="2"/>
  <c r="U767" i="2" s="1"/>
  <c r="T766" i="2"/>
  <c r="U766" i="2" s="1"/>
  <c r="T765" i="2"/>
  <c r="U765" i="2" s="1"/>
  <c r="U764" i="2"/>
  <c r="T764" i="2"/>
  <c r="T763" i="2"/>
  <c r="U763" i="2" s="1"/>
  <c r="T762" i="2"/>
  <c r="U762" i="2" s="1"/>
  <c r="T761" i="2"/>
  <c r="U761" i="2" s="1"/>
  <c r="U760" i="2"/>
  <c r="T760" i="2"/>
  <c r="T759" i="2"/>
  <c r="U759" i="2" s="1"/>
  <c r="T758" i="2"/>
  <c r="U758" i="2" s="1"/>
  <c r="T757" i="2"/>
  <c r="U757" i="2" s="1"/>
  <c r="T756" i="2"/>
  <c r="U756" i="2" s="1"/>
  <c r="T755" i="2"/>
  <c r="U755" i="2" s="1"/>
  <c r="U754" i="2"/>
  <c r="T754" i="2"/>
  <c r="T753" i="2"/>
  <c r="U753" i="2" s="1"/>
  <c r="T752" i="2"/>
  <c r="U752" i="2" s="1"/>
  <c r="T751" i="2"/>
  <c r="U751" i="2" s="1"/>
  <c r="T750" i="2"/>
  <c r="U750" i="2" s="1"/>
  <c r="T749" i="2"/>
  <c r="U749" i="2" s="1"/>
  <c r="T748" i="2"/>
  <c r="U748" i="2" s="1"/>
  <c r="T747" i="2"/>
  <c r="U747" i="2" s="1"/>
  <c r="T746" i="2"/>
  <c r="U746" i="2" s="1"/>
  <c r="T745" i="2"/>
  <c r="U745" i="2" s="1"/>
  <c r="T744" i="2"/>
  <c r="U744" i="2" s="1"/>
  <c r="T743" i="2"/>
  <c r="U743" i="2" s="1"/>
  <c r="T742" i="2"/>
  <c r="U742" i="2" s="1"/>
  <c r="T741" i="2"/>
  <c r="U741" i="2" s="1"/>
  <c r="U740" i="2"/>
  <c r="T740" i="2"/>
  <c r="T739" i="2"/>
  <c r="U739" i="2" s="1"/>
  <c r="T738" i="2"/>
  <c r="U738" i="2" s="1"/>
  <c r="T737" i="2"/>
  <c r="U737" i="2" s="1"/>
  <c r="T736" i="2"/>
  <c r="U736" i="2" s="1"/>
  <c r="T735" i="2"/>
  <c r="U735" i="2" s="1"/>
  <c r="T734" i="2"/>
  <c r="U734" i="2" s="1"/>
  <c r="T733" i="2"/>
  <c r="U733" i="2" s="1"/>
  <c r="T732" i="2"/>
  <c r="U732" i="2" s="1"/>
  <c r="U731" i="2"/>
  <c r="T731" i="2"/>
  <c r="T730" i="2"/>
  <c r="U730" i="2" s="1"/>
  <c r="T729" i="2"/>
  <c r="U729" i="2" s="1"/>
  <c r="T728" i="2"/>
  <c r="U728" i="2" s="1"/>
  <c r="T727" i="2"/>
  <c r="U727" i="2" s="1"/>
  <c r="T726" i="2"/>
  <c r="U726" i="2" s="1"/>
  <c r="T725" i="2"/>
  <c r="U725" i="2" s="1"/>
  <c r="T724" i="2"/>
  <c r="U724" i="2" s="1"/>
  <c r="U723" i="2"/>
  <c r="T723" i="2"/>
  <c r="T722" i="2"/>
  <c r="U722" i="2" s="1"/>
  <c r="T721" i="2"/>
  <c r="U721" i="2" s="1"/>
  <c r="T720" i="2"/>
  <c r="U720" i="2" s="1"/>
  <c r="T719" i="2"/>
  <c r="U719" i="2" s="1"/>
  <c r="T718" i="2"/>
  <c r="U718" i="2" s="1"/>
  <c r="T717" i="2"/>
  <c r="U717" i="2" s="1"/>
  <c r="T716" i="2"/>
  <c r="U716" i="2" s="1"/>
  <c r="U715" i="2"/>
  <c r="T715" i="2"/>
  <c r="T714" i="2"/>
  <c r="U714" i="2" s="1"/>
  <c r="T713" i="2"/>
  <c r="U713" i="2" s="1"/>
  <c r="T712" i="2"/>
  <c r="U712" i="2" s="1"/>
  <c r="T711" i="2"/>
  <c r="U711" i="2" s="1"/>
  <c r="T710" i="2"/>
  <c r="U710" i="2" s="1"/>
  <c r="T709" i="2"/>
  <c r="U709" i="2" s="1"/>
  <c r="T708" i="2"/>
  <c r="U708" i="2" s="1"/>
  <c r="U707" i="2"/>
  <c r="T707" i="2"/>
  <c r="T706" i="2"/>
  <c r="U706" i="2" s="1"/>
  <c r="T705" i="2"/>
  <c r="U705" i="2" s="1"/>
  <c r="T704" i="2"/>
  <c r="U704" i="2" s="1"/>
  <c r="T703" i="2"/>
  <c r="U703" i="2" s="1"/>
  <c r="T702" i="2"/>
  <c r="U702" i="2" s="1"/>
  <c r="T701" i="2"/>
  <c r="U701" i="2" s="1"/>
  <c r="T700" i="2"/>
  <c r="U700" i="2" s="1"/>
  <c r="U699" i="2"/>
  <c r="T699" i="2"/>
  <c r="T698" i="2"/>
  <c r="U698" i="2" s="1"/>
  <c r="T697" i="2"/>
  <c r="U697" i="2" s="1"/>
  <c r="T696" i="2"/>
  <c r="U696" i="2" s="1"/>
  <c r="T695" i="2"/>
  <c r="U695" i="2" s="1"/>
  <c r="T694" i="2"/>
  <c r="U694" i="2" s="1"/>
  <c r="T693" i="2"/>
  <c r="U693" i="2" s="1"/>
  <c r="T692" i="2"/>
  <c r="U692" i="2" s="1"/>
  <c r="U691" i="2"/>
  <c r="T691" i="2"/>
  <c r="T690" i="2"/>
  <c r="U690" i="2" s="1"/>
  <c r="T689" i="2"/>
  <c r="U689" i="2" s="1"/>
  <c r="T688" i="2"/>
  <c r="U688" i="2" s="1"/>
  <c r="T687" i="2"/>
  <c r="U687" i="2" s="1"/>
  <c r="T686" i="2"/>
  <c r="U686" i="2" s="1"/>
  <c r="T685" i="2"/>
  <c r="U685" i="2" s="1"/>
  <c r="T684" i="2"/>
  <c r="U684" i="2" s="1"/>
  <c r="U683" i="2"/>
  <c r="T683" i="2"/>
  <c r="T682" i="2"/>
  <c r="U682" i="2" s="1"/>
  <c r="T681" i="2"/>
  <c r="U681" i="2" s="1"/>
  <c r="T680" i="2"/>
  <c r="U680" i="2" s="1"/>
  <c r="T679" i="2"/>
  <c r="U679" i="2" s="1"/>
  <c r="T678" i="2"/>
  <c r="U678" i="2" s="1"/>
  <c r="T677" i="2"/>
  <c r="U677" i="2" s="1"/>
  <c r="T676" i="2"/>
  <c r="U676" i="2" s="1"/>
  <c r="U675" i="2"/>
  <c r="T675" i="2"/>
  <c r="T674" i="2"/>
  <c r="U674" i="2" s="1"/>
  <c r="T673" i="2"/>
  <c r="U673" i="2" s="1"/>
  <c r="T672" i="2"/>
  <c r="U672" i="2" s="1"/>
  <c r="T671" i="2"/>
  <c r="U671" i="2" s="1"/>
  <c r="T670" i="2"/>
  <c r="U670" i="2" s="1"/>
  <c r="T669" i="2"/>
  <c r="U669" i="2" s="1"/>
  <c r="T668" i="2"/>
  <c r="U668" i="2" s="1"/>
  <c r="U667" i="2"/>
  <c r="T667" i="2"/>
  <c r="T666" i="2"/>
  <c r="U666" i="2" s="1"/>
  <c r="T665" i="2"/>
  <c r="U665" i="2" s="1"/>
  <c r="T664" i="2"/>
  <c r="U664" i="2" s="1"/>
  <c r="T663" i="2"/>
  <c r="U663" i="2" s="1"/>
  <c r="T662" i="2"/>
  <c r="U662" i="2" s="1"/>
  <c r="T661" i="2"/>
  <c r="U661" i="2" s="1"/>
  <c r="T660" i="2"/>
  <c r="U660" i="2" s="1"/>
  <c r="U659" i="2"/>
  <c r="T659" i="2"/>
  <c r="T658" i="2"/>
  <c r="U658" i="2" s="1"/>
  <c r="T657" i="2"/>
  <c r="U657" i="2" s="1"/>
  <c r="T656" i="2"/>
  <c r="U656" i="2" s="1"/>
  <c r="T655" i="2"/>
  <c r="U655" i="2" s="1"/>
  <c r="T654" i="2"/>
  <c r="U654" i="2" s="1"/>
  <c r="T653" i="2"/>
  <c r="U653" i="2" s="1"/>
  <c r="T652" i="2"/>
  <c r="U652" i="2" s="1"/>
  <c r="U651" i="2"/>
  <c r="T651" i="2"/>
  <c r="T650" i="2"/>
  <c r="U650" i="2" s="1"/>
  <c r="T649" i="2"/>
  <c r="U649" i="2" s="1"/>
  <c r="T648" i="2"/>
  <c r="U648" i="2" s="1"/>
  <c r="T647" i="2"/>
  <c r="U647" i="2" s="1"/>
  <c r="T646" i="2"/>
  <c r="U646" i="2" s="1"/>
  <c r="T645" i="2"/>
  <c r="U645" i="2" s="1"/>
  <c r="T644" i="2"/>
  <c r="U644" i="2" s="1"/>
  <c r="U643" i="2"/>
  <c r="T643" i="2"/>
  <c r="T642" i="2"/>
  <c r="U642" i="2" s="1"/>
  <c r="T641" i="2"/>
  <c r="U641" i="2" s="1"/>
  <c r="T640" i="2"/>
  <c r="U640" i="2" s="1"/>
  <c r="T639" i="2"/>
  <c r="U639" i="2" s="1"/>
  <c r="T638" i="2"/>
  <c r="U638" i="2" s="1"/>
  <c r="T637" i="2"/>
  <c r="U637" i="2" s="1"/>
  <c r="T636" i="2"/>
  <c r="U636" i="2" s="1"/>
  <c r="U635" i="2"/>
  <c r="T635" i="2"/>
  <c r="T634" i="2"/>
  <c r="U634" i="2" s="1"/>
  <c r="T633" i="2"/>
  <c r="U633" i="2" s="1"/>
  <c r="T632" i="2"/>
  <c r="U632" i="2" s="1"/>
  <c r="T631" i="2"/>
  <c r="U631" i="2" s="1"/>
  <c r="T630" i="2"/>
  <c r="U630" i="2" s="1"/>
  <c r="T629" i="2"/>
  <c r="U629" i="2" s="1"/>
  <c r="T628" i="2"/>
  <c r="U628" i="2" s="1"/>
  <c r="U627" i="2"/>
  <c r="T627" i="2"/>
  <c r="T626" i="2"/>
  <c r="U626" i="2" s="1"/>
  <c r="T625" i="2"/>
  <c r="U625" i="2" s="1"/>
  <c r="T624" i="2"/>
  <c r="U624" i="2" s="1"/>
  <c r="T623" i="2"/>
  <c r="U623" i="2" s="1"/>
  <c r="T622" i="2"/>
  <c r="U622" i="2" s="1"/>
  <c r="T621" i="2"/>
  <c r="U621" i="2" s="1"/>
  <c r="T620" i="2"/>
  <c r="U620" i="2" s="1"/>
  <c r="U619" i="2"/>
  <c r="T619" i="2"/>
  <c r="T618" i="2"/>
  <c r="U618" i="2" s="1"/>
  <c r="T617" i="2"/>
  <c r="U617" i="2" s="1"/>
  <c r="T616" i="2"/>
  <c r="U616" i="2" s="1"/>
  <c r="T615" i="2"/>
  <c r="U615" i="2" s="1"/>
  <c r="T614" i="2"/>
  <c r="U614" i="2" s="1"/>
  <c r="T613" i="2"/>
  <c r="U613" i="2" s="1"/>
  <c r="T612" i="2"/>
  <c r="U612" i="2" s="1"/>
  <c r="U611" i="2"/>
  <c r="T611" i="2"/>
  <c r="T610" i="2"/>
  <c r="U610" i="2" s="1"/>
  <c r="T609" i="2"/>
  <c r="U609" i="2" s="1"/>
  <c r="U608" i="2"/>
  <c r="T608" i="2"/>
  <c r="T607" i="2"/>
  <c r="U607" i="2" s="1"/>
  <c r="T606" i="2"/>
  <c r="U606" i="2" s="1"/>
  <c r="T605" i="2"/>
  <c r="U605" i="2" s="1"/>
  <c r="U604" i="2"/>
  <c r="T604" i="2"/>
  <c r="T603" i="2"/>
  <c r="U603" i="2" s="1"/>
  <c r="T602" i="2"/>
  <c r="U602" i="2" s="1"/>
  <c r="T601" i="2"/>
  <c r="U601" i="2" s="1"/>
  <c r="U600" i="2"/>
  <c r="T600" i="2"/>
  <c r="T599" i="2"/>
  <c r="U599" i="2" s="1"/>
  <c r="T598" i="2"/>
  <c r="U598" i="2" s="1"/>
  <c r="T597" i="2"/>
  <c r="U597" i="2" s="1"/>
  <c r="U596" i="2"/>
  <c r="T596" i="2"/>
  <c r="T595" i="2"/>
  <c r="U595" i="2" s="1"/>
  <c r="T594" i="2"/>
  <c r="U594" i="2" s="1"/>
  <c r="T593" i="2"/>
  <c r="U593" i="2" s="1"/>
  <c r="U592" i="2"/>
  <c r="T592" i="2"/>
  <c r="T591" i="2"/>
  <c r="U591" i="2" s="1"/>
  <c r="T590" i="2"/>
  <c r="U590" i="2" s="1"/>
  <c r="T589" i="2"/>
  <c r="U589" i="2" s="1"/>
  <c r="U588" i="2"/>
  <c r="T588" i="2"/>
  <c r="T587" i="2"/>
  <c r="U587" i="2" s="1"/>
  <c r="T586" i="2"/>
  <c r="U586" i="2" s="1"/>
  <c r="T585" i="2"/>
  <c r="U585" i="2" s="1"/>
  <c r="U584" i="2"/>
  <c r="T584" i="2"/>
  <c r="T583" i="2"/>
  <c r="U583" i="2" s="1"/>
  <c r="T582" i="2"/>
  <c r="U582" i="2" s="1"/>
  <c r="T581" i="2"/>
  <c r="U581" i="2" s="1"/>
  <c r="U580" i="2"/>
  <c r="T580" i="2"/>
  <c r="T579" i="2"/>
  <c r="U579" i="2" s="1"/>
  <c r="T578" i="2"/>
  <c r="U578" i="2" s="1"/>
  <c r="T577" i="2"/>
  <c r="U577" i="2" s="1"/>
  <c r="U576" i="2"/>
  <c r="T576" i="2"/>
  <c r="T575" i="2"/>
  <c r="U575" i="2" s="1"/>
  <c r="T574" i="2"/>
  <c r="U574" i="2" s="1"/>
  <c r="T573" i="2"/>
  <c r="U573" i="2" s="1"/>
  <c r="U572" i="2"/>
  <c r="T572" i="2"/>
  <c r="T571" i="2"/>
  <c r="U571" i="2" s="1"/>
  <c r="T570" i="2"/>
  <c r="U570" i="2" s="1"/>
  <c r="T569" i="2"/>
  <c r="U569" i="2" s="1"/>
  <c r="U568" i="2"/>
  <c r="T568" i="2"/>
  <c r="T567" i="2"/>
  <c r="U567" i="2" s="1"/>
  <c r="T566" i="2"/>
  <c r="U566" i="2" s="1"/>
  <c r="T565" i="2"/>
  <c r="U565" i="2" s="1"/>
  <c r="U564" i="2"/>
  <c r="T564" i="2"/>
  <c r="T563" i="2"/>
  <c r="U563" i="2" s="1"/>
  <c r="T562" i="2"/>
  <c r="U562" i="2" s="1"/>
  <c r="T561" i="2"/>
  <c r="U561" i="2" s="1"/>
  <c r="U560" i="2"/>
  <c r="T560" i="2"/>
  <c r="T559" i="2"/>
  <c r="U559" i="2" s="1"/>
  <c r="T558" i="2"/>
  <c r="U558" i="2" s="1"/>
  <c r="T557" i="2"/>
  <c r="U557" i="2" s="1"/>
  <c r="U556" i="2"/>
  <c r="T556" i="2"/>
  <c r="T555" i="2"/>
  <c r="U555" i="2" s="1"/>
  <c r="T554" i="2"/>
  <c r="U554" i="2" s="1"/>
  <c r="T553" i="2"/>
  <c r="U553" i="2" s="1"/>
  <c r="U552" i="2"/>
  <c r="T552" i="2"/>
  <c r="T551" i="2"/>
  <c r="U551" i="2" s="1"/>
  <c r="T550" i="2"/>
  <c r="U550" i="2" s="1"/>
  <c r="T549" i="2"/>
  <c r="U549" i="2" s="1"/>
  <c r="U548" i="2"/>
  <c r="T548" i="2"/>
  <c r="T547" i="2"/>
  <c r="U547" i="2" s="1"/>
  <c r="T546" i="2"/>
  <c r="U546" i="2" s="1"/>
  <c r="T545" i="2"/>
  <c r="U545" i="2" s="1"/>
  <c r="U544" i="2"/>
  <c r="T544" i="2"/>
  <c r="T543" i="2"/>
  <c r="U543" i="2" s="1"/>
  <c r="T542" i="2"/>
  <c r="U542" i="2" s="1"/>
  <c r="T541" i="2"/>
  <c r="U541" i="2" s="1"/>
  <c r="U540" i="2"/>
  <c r="T540" i="2"/>
  <c r="T539" i="2"/>
  <c r="U539" i="2" s="1"/>
  <c r="T538" i="2"/>
  <c r="U538" i="2" s="1"/>
  <c r="T537" i="2"/>
  <c r="U537" i="2" s="1"/>
  <c r="U536" i="2"/>
  <c r="T536" i="2"/>
  <c r="T535" i="2"/>
  <c r="U535" i="2" s="1"/>
  <c r="T534" i="2"/>
  <c r="U534" i="2" s="1"/>
  <c r="T533" i="2"/>
  <c r="U533" i="2" s="1"/>
  <c r="U532" i="2"/>
  <c r="T532" i="2"/>
  <c r="T531" i="2"/>
  <c r="U531" i="2" s="1"/>
  <c r="T530" i="2"/>
  <c r="U530" i="2" s="1"/>
  <c r="T529" i="2"/>
  <c r="U529" i="2" s="1"/>
  <c r="U528" i="2"/>
  <c r="T528" i="2"/>
  <c r="T527" i="2"/>
  <c r="U527" i="2" s="1"/>
  <c r="T526" i="2"/>
  <c r="U526" i="2" s="1"/>
  <c r="T525" i="2"/>
  <c r="U525" i="2" s="1"/>
  <c r="U524" i="2"/>
  <c r="T524" i="2"/>
  <c r="T523" i="2"/>
  <c r="U523" i="2" s="1"/>
  <c r="T522" i="2"/>
  <c r="U522" i="2" s="1"/>
  <c r="T521" i="2"/>
  <c r="U521" i="2" s="1"/>
  <c r="U520" i="2"/>
  <c r="T520" i="2"/>
  <c r="T519" i="2"/>
  <c r="U519" i="2" s="1"/>
  <c r="T518" i="2"/>
  <c r="U518" i="2" s="1"/>
  <c r="T517" i="2"/>
  <c r="U517" i="2" s="1"/>
  <c r="U516" i="2"/>
  <c r="T516" i="2"/>
  <c r="T515" i="2"/>
  <c r="U515" i="2" s="1"/>
  <c r="T514" i="2"/>
  <c r="U514" i="2" s="1"/>
  <c r="T513" i="2"/>
  <c r="U513" i="2" s="1"/>
  <c r="U512" i="2"/>
  <c r="T512" i="2"/>
  <c r="T511" i="2"/>
  <c r="U511" i="2" s="1"/>
  <c r="T510" i="2"/>
  <c r="U510" i="2" s="1"/>
  <c r="T509" i="2"/>
  <c r="U509" i="2" s="1"/>
  <c r="U508" i="2"/>
  <c r="T508" i="2"/>
  <c r="T507" i="2"/>
  <c r="U507" i="2" s="1"/>
  <c r="T506" i="2"/>
  <c r="U506" i="2" s="1"/>
  <c r="T505" i="2"/>
  <c r="U505" i="2" s="1"/>
  <c r="U504" i="2"/>
  <c r="T504" i="2"/>
  <c r="T503" i="2"/>
  <c r="U503" i="2" s="1"/>
  <c r="T502" i="2"/>
  <c r="U502" i="2" s="1"/>
  <c r="T501" i="2"/>
  <c r="U501" i="2" s="1"/>
  <c r="U500" i="2"/>
  <c r="T500" i="2"/>
  <c r="T499" i="2"/>
  <c r="U499" i="2" s="1"/>
  <c r="T498" i="2"/>
  <c r="U498" i="2" s="1"/>
  <c r="T497" i="2"/>
  <c r="U497" i="2" s="1"/>
  <c r="U496" i="2"/>
  <c r="T496" i="2"/>
  <c r="T495" i="2"/>
  <c r="U495" i="2" s="1"/>
  <c r="T494" i="2"/>
  <c r="U494" i="2" s="1"/>
  <c r="T493" i="2"/>
  <c r="U493" i="2" s="1"/>
  <c r="U492" i="2"/>
  <c r="T492" i="2"/>
  <c r="T491" i="2"/>
  <c r="U491" i="2" s="1"/>
  <c r="T490" i="2"/>
  <c r="U490" i="2" s="1"/>
  <c r="T489" i="2"/>
  <c r="U489" i="2" s="1"/>
  <c r="U488" i="2"/>
  <c r="T488" i="2"/>
  <c r="T487" i="2"/>
  <c r="U487" i="2" s="1"/>
  <c r="T486" i="2"/>
  <c r="U486" i="2" s="1"/>
  <c r="T485" i="2"/>
  <c r="U485" i="2" s="1"/>
  <c r="U484" i="2"/>
  <c r="T484" i="2"/>
  <c r="T483" i="2"/>
  <c r="U483" i="2" s="1"/>
  <c r="T482" i="2"/>
  <c r="U482" i="2" s="1"/>
  <c r="T481" i="2"/>
  <c r="U481" i="2" s="1"/>
  <c r="U480" i="2"/>
  <c r="T480" i="2"/>
  <c r="T479" i="2"/>
  <c r="U479" i="2" s="1"/>
  <c r="T478" i="2"/>
  <c r="U478" i="2" s="1"/>
  <c r="T477" i="2"/>
  <c r="U477" i="2" s="1"/>
  <c r="U476" i="2"/>
  <c r="T476" i="2"/>
  <c r="T475" i="2"/>
  <c r="U475" i="2" s="1"/>
  <c r="T474" i="2"/>
  <c r="U474" i="2" s="1"/>
  <c r="T473" i="2"/>
  <c r="U473" i="2" s="1"/>
  <c r="U472" i="2"/>
  <c r="T472" i="2"/>
  <c r="T471" i="2"/>
  <c r="U471" i="2" s="1"/>
  <c r="T470" i="2"/>
  <c r="U470" i="2" s="1"/>
  <c r="T469" i="2"/>
  <c r="U469" i="2" s="1"/>
  <c r="U468" i="2"/>
  <c r="T468" i="2"/>
  <c r="T467" i="2"/>
  <c r="U467" i="2" s="1"/>
  <c r="T466" i="2"/>
  <c r="U466" i="2" s="1"/>
  <c r="T465" i="2"/>
  <c r="U465" i="2" s="1"/>
  <c r="U464" i="2"/>
  <c r="T464" i="2"/>
  <c r="T463" i="2"/>
  <c r="U463" i="2" s="1"/>
  <c r="T462" i="2"/>
  <c r="U462" i="2" s="1"/>
  <c r="T461" i="2"/>
  <c r="U461" i="2" s="1"/>
  <c r="U460" i="2"/>
  <c r="T460" i="2"/>
  <c r="T459" i="2"/>
  <c r="U459" i="2" s="1"/>
  <c r="T458" i="2"/>
  <c r="U458" i="2" s="1"/>
  <c r="T457" i="2"/>
  <c r="U457" i="2" s="1"/>
  <c r="U456" i="2"/>
  <c r="T456" i="2"/>
  <c r="T455" i="2"/>
  <c r="U455" i="2" s="1"/>
  <c r="T454" i="2"/>
  <c r="U454" i="2" s="1"/>
  <c r="T453" i="2"/>
  <c r="U453" i="2" s="1"/>
  <c r="U452" i="2"/>
  <c r="T452" i="2"/>
  <c r="T451" i="2"/>
  <c r="U451" i="2" s="1"/>
  <c r="T450" i="2"/>
  <c r="U450" i="2" s="1"/>
  <c r="T449" i="2"/>
  <c r="U449" i="2" s="1"/>
  <c r="U448" i="2"/>
  <c r="T448" i="2"/>
  <c r="T447" i="2"/>
  <c r="U447" i="2" s="1"/>
  <c r="T446" i="2"/>
  <c r="U446" i="2" s="1"/>
  <c r="T445" i="2"/>
  <c r="U445" i="2" s="1"/>
  <c r="U444" i="2"/>
  <c r="T444" i="2"/>
  <c r="T443" i="2"/>
  <c r="U443" i="2" s="1"/>
  <c r="T442" i="2"/>
  <c r="U442" i="2" s="1"/>
  <c r="T441" i="2"/>
  <c r="U441" i="2" s="1"/>
  <c r="U440" i="2"/>
  <c r="T440" i="2"/>
  <c r="T439" i="2"/>
  <c r="U439" i="2" s="1"/>
  <c r="T438" i="2"/>
  <c r="U438" i="2" s="1"/>
  <c r="T437" i="2"/>
  <c r="U437" i="2" s="1"/>
  <c r="U436" i="2"/>
  <c r="T436" i="2"/>
  <c r="T435" i="2"/>
  <c r="U435" i="2" s="1"/>
  <c r="T434" i="2"/>
  <c r="U434" i="2" s="1"/>
  <c r="T433" i="2"/>
  <c r="U433" i="2" s="1"/>
  <c r="U432" i="2"/>
  <c r="T432" i="2"/>
  <c r="T431" i="2"/>
  <c r="U431" i="2" s="1"/>
  <c r="T430" i="2"/>
  <c r="U430" i="2" s="1"/>
  <c r="T429" i="2"/>
  <c r="U429" i="2" s="1"/>
  <c r="U428" i="2"/>
  <c r="T428" i="2"/>
  <c r="T427" i="2"/>
  <c r="U427" i="2" s="1"/>
  <c r="T426" i="2"/>
  <c r="U426" i="2" s="1"/>
  <c r="T425" i="2"/>
  <c r="U425" i="2" s="1"/>
  <c r="U424" i="2"/>
  <c r="T424" i="2"/>
  <c r="T423" i="2"/>
  <c r="U423" i="2" s="1"/>
  <c r="T422" i="2"/>
  <c r="U422" i="2" s="1"/>
  <c r="T421" i="2"/>
  <c r="U421" i="2" s="1"/>
  <c r="U420" i="2"/>
  <c r="T420" i="2"/>
  <c r="T419" i="2"/>
  <c r="U419" i="2" s="1"/>
  <c r="T418" i="2"/>
  <c r="U418" i="2" s="1"/>
  <c r="T417" i="2"/>
  <c r="U417" i="2" s="1"/>
  <c r="U416" i="2"/>
  <c r="T416" i="2"/>
  <c r="T415" i="2"/>
  <c r="U415" i="2" s="1"/>
  <c r="T414" i="2"/>
  <c r="U414" i="2" s="1"/>
  <c r="T413" i="2"/>
  <c r="U413" i="2" s="1"/>
  <c r="U412" i="2"/>
  <c r="T412" i="2"/>
  <c r="T411" i="2"/>
  <c r="U411" i="2" s="1"/>
  <c r="T410" i="2"/>
  <c r="U410" i="2" s="1"/>
  <c r="T409" i="2"/>
  <c r="U409" i="2" s="1"/>
  <c r="U408" i="2"/>
  <c r="T408" i="2"/>
  <c r="T407" i="2"/>
  <c r="U407" i="2" s="1"/>
  <c r="T406" i="2"/>
  <c r="U406" i="2" s="1"/>
  <c r="T405" i="2"/>
  <c r="U405" i="2" s="1"/>
  <c r="U404" i="2"/>
  <c r="T404" i="2"/>
  <c r="T403" i="2"/>
  <c r="U403" i="2" s="1"/>
  <c r="T402" i="2"/>
  <c r="U402" i="2" s="1"/>
  <c r="T401" i="2"/>
  <c r="U401" i="2" s="1"/>
  <c r="U400" i="2"/>
  <c r="T400" i="2"/>
  <c r="T399" i="2"/>
  <c r="U399" i="2" s="1"/>
  <c r="T398" i="2"/>
  <c r="U398" i="2" s="1"/>
  <c r="T397" i="2"/>
  <c r="U397" i="2" s="1"/>
  <c r="U396" i="2"/>
  <c r="T396" i="2"/>
  <c r="T395" i="2"/>
  <c r="U395" i="2" s="1"/>
  <c r="T394" i="2"/>
  <c r="U394" i="2" s="1"/>
  <c r="T393" i="2"/>
  <c r="U393" i="2" s="1"/>
  <c r="U392" i="2"/>
  <c r="T392" i="2"/>
  <c r="T391" i="2"/>
  <c r="U391" i="2" s="1"/>
  <c r="T390" i="2"/>
  <c r="U390" i="2" s="1"/>
  <c r="T389" i="2"/>
  <c r="U389" i="2" s="1"/>
  <c r="U388" i="2"/>
  <c r="T388" i="2"/>
  <c r="T387" i="2"/>
  <c r="U387" i="2" s="1"/>
  <c r="T386" i="2"/>
  <c r="U386" i="2" s="1"/>
  <c r="T385" i="2"/>
  <c r="U385" i="2" s="1"/>
  <c r="U384" i="2"/>
  <c r="T384" i="2"/>
  <c r="T383" i="2"/>
  <c r="U383" i="2" s="1"/>
  <c r="T382" i="2"/>
  <c r="U382" i="2" s="1"/>
  <c r="T381" i="2"/>
  <c r="U381" i="2" s="1"/>
  <c r="U380" i="2"/>
  <c r="T380" i="2"/>
  <c r="T379" i="2"/>
  <c r="U379" i="2" s="1"/>
  <c r="T378" i="2"/>
  <c r="U378" i="2" s="1"/>
  <c r="T377" i="2"/>
  <c r="U377" i="2" s="1"/>
  <c r="U376" i="2"/>
  <c r="T376" i="2"/>
  <c r="T375" i="2"/>
  <c r="U375" i="2" s="1"/>
  <c r="T374" i="2"/>
  <c r="U374" i="2" s="1"/>
  <c r="T373" i="2"/>
  <c r="U373" i="2" s="1"/>
  <c r="U372" i="2"/>
  <c r="T372" i="2"/>
  <c r="T371" i="2"/>
  <c r="U371" i="2" s="1"/>
  <c r="T370" i="2"/>
  <c r="U370" i="2" s="1"/>
  <c r="T369" i="2"/>
  <c r="U369" i="2" s="1"/>
  <c r="U368" i="2"/>
  <c r="T368" i="2"/>
  <c r="T367" i="2"/>
  <c r="U367" i="2" s="1"/>
  <c r="T366" i="2"/>
  <c r="U366" i="2" s="1"/>
  <c r="T365" i="2"/>
  <c r="U365" i="2" s="1"/>
  <c r="U364" i="2"/>
  <c r="T364" i="2"/>
  <c r="T363" i="2"/>
  <c r="U363" i="2" s="1"/>
  <c r="T362" i="2"/>
  <c r="U362" i="2" s="1"/>
  <c r="T361" i="2"/>
  <c r="U361" i="2" s="1"/>
  <c r="U360" i="2"/>
  <c r="T360" i="2"/>
  <c r="T359" i="2"/>
  <c r="U359" i="2" s="1"/>
  <c r="T358" i="2"/>
  <c r="U358" i="2" s="1"/>
  <c r="T357" i="2"/>
  <c r="U357" i="2" s="1"/>
  <c r="U356" i="2"/>
  <c r="T356" i="2"/>
  <c r="T355" i="2"/>
  <c r="U355" i="2" s="1"/>
  <c r="T354" i="2"/>
  <c r="U354" i="2" s="1"/>
  <c r="T353" i="2"/>
  <c r="U353" i="2" s="1"/>
  <c r="U352" i="2"/>
  <c r="T352" i="2"/>
  <c r="T351" i="2"/>
  <c r="U351" i="2" s="1"/>
  <c r="T350" i="2"/>
  <c r="U350" i="2" s="1"/>
  <c r="T349" i="2"/>
  <c r="U349" i="2" s="1"/>
  <c r="U348" i="2"/>
  <c r="T348" i="2"/>
  <c r="T347" i="2"/>
  <c r="U347" i="2" s="1"/>
  <c r="T346" i="2"/>
  <c r="U346" i="2" s="1"/>
  <c r="T345" i="2"/>
  <c r="U345" i="2" s="1"/>
  <c r="U344" i="2"/>
  <c r="T344" i="2"/>
  <c r="T343" i="2"/>
  <c r="U343" i="2" s="1"/>
  <c r="T342" i="2"/>
  <c r="U342" i="2" s="1"/>
  <c r="T341" i="2"/>
  <c r="U341" i="2" s="1"/>
  <c r="U340" i="2"/>
  <c r="T340" i="2"/>
  <c r="T339" i="2"/>
  <c r="U339" i="2" s="1"/>
  <c r="T338" i="2"/>
  <c r="U338" i="2" s="1"/>
  <c r="T337" i="2"/>
  <c r="U337" i="2" s="1"/>
  <c r="U336" i="2"/>
  <c r="T336" i="2"/>
  <c r="T335" i="2"/>
  <c r="U335" i="2" s="1"/>
  <c r="T334" i="2"/>
  <c r="U334" i="2" s="1"/>
  <c r="T333" i="2"/>
  <c r="U333" i="2" s="1"/>
  <c r="U332" i="2"/>
  <c r="T332" i="2"/>
  <c r="T331" i="2"/>
  <c r="U331" i="2" s="1"/>
  <c r="T330" i="2"/>
  <c r="U330" i="2" s="1"/>
  <c r="T329" i="2"/>
  <c r="U329" i="2" s="1"/>
  <c r="U328" i="2"/>
  <c r="T328" i="2"/>
  <c r="T327" i="2"/>
  <c r="U327" i="2" s="1"/>
  <c r="T326" i="2"/>
  <c r="U326" i="2" s="1"/>
  <c r="T325" i="2"/>
  <c r="U325" i="2" s="1"/>
  <c r="U324" i="2"/>
  <c r="T324" i="2"/>
  <c r="T323" i="2"/>
  <c r="U323" i="2" s="1"/>
  <c r="T322" i="2"/>
  <c r="U322" i="2" s="1"/>
  <c r="T321" i="2"/>
  <c r="U321" i="2" s="1"/>
  <c r="U320" i="2"/>
  <c r="T320" i="2"/>
  <c r="T319" i="2"/>
  <c r="U319" i="2" s="1"/>
  <c r="T318" i="2"/>
  <c r="U318" i="2" s="1"/>
  <c r="T317" i="2"/>
  <c r="U317" i="2" s="1"/>
  <c r="U316" i="2"/>
  <c r="T316" i="2"/>
  <c r="T315" i="2"/>
  <c r="U315" i="2" s="1"/>
  <c r="T314" i="2"/>
  <c r="U314" i="2" s="1"/>
  <c r="T313" i="2"/>
  <c r="U313" i="2" s="1"/>
  <c r="U312" i="2"/>
  <c r="T312" i="2"/>
  <c r="T311" i="2"/>
  <c r="U311" i="2" s="1"/>
  <c r="T310" i="2"/>
  <c r="U310" i="2" s="1"/>
  <c r="T309" i="2"/>
  <c r="U309" i="2" s="1"/>
  <c r="U308" i="2"/>
  <c r="T308" i="2"/>
  <c r="T307" i="2"/>
  <c r="U307" i="2" s="1"/>
  <c r="T306" i="2"/>
  <c r="U306" i="2" s="1"/>
  <c r="T305" i="2"/>
  <c r="U305" i="2" s="1"/>
  <c r="U304" i="2"/>
  <c r="T304" i="2"/>
  <c r="T303" i="2"/>
  <c r="U303" i="2" s="1"/>
  <c r="T302" i="2"/>
  <c r="U302" i="2" s="1"/>
  <c r="T301" i="2"/>
  <c r="U301" i="2" s="1"/>
  <c r="U300" i="2"/>
  <c r="T300" i="2"/>
  <c r="T299" i="2"/>
  <c r="U299" i="2" s="1"/>
  <c r="T298" i="2"/>
  <c r="U298" i="2" s="1"/>
  <c r="T297" i="2"/>
  <c r="U297" i="2" s="1"/>
  <c r="U296" i="2"/>
  <c r="T296" i="2"/>
  <c r="T295" i="2"/>
  <c r="U295" i="2" s="1"/>
  <c r="T294" i="2"/>
  <c r="U294" i="2" s="1"/>
  <c r="T293" i="2"/>
  <c r="U293" i="2" s="1"/>
  <c r="U292" i="2"/>
  <c r="T292" i="2"/>
  <c r="T291" i="2"/>
  <c r="U291" i="2" s="1"/>
  <c r="T290" i="2"/>
  <c r="U290" i="2" s="1"/>
  <c r="T289" i="2"/>
  <c r="U289" i="2" s="1"/>
  <c r="U288" i="2"/>
  <c r="T288" i="2"/>
  <c r="T287" i="2"/>
  <c r="U287" i="2" s="1"/>
  <c r="T286" i="2"/>
  <c r="U286" i="2" s="1"/>
  <c r="T285" i="2"/>
  <c r="U285" i="2" s="1"/>
  <c r="U284" i="2"/>
  <c r="T284" i="2"/>
  <c r="T283" i="2"/>
  <c r="U283" i="2" s="1"/>
  <c r="T282" i="2"/>
  <c r="U282" i="2" s="1"/>
  <c r="T281" i="2"/>
  <c r="U281" i="2" s="1"/>
  <c r="U280" i="2"/>
  <c r="T280" i="2"/>
  <c r="T279" i="2"/>
  <c r="U279" i="2" s="1"/>
  <c r="T278" i="2"/>
  <c r="U278" i="2" s="1"/>
  <c r="T277" i="2"/>
  <c r="U277" i="2" s="1"/>
  <c r="U276" i="2"/>
  <c r="T276" i="2"/>
  <c r="T275" i="2"/>
  <c r="U275" i="2" s="1"/>
  <c r="T274" i="2"/>
  <c r="U274" i="2" s="1"/>
  <c r="T273" i="2"/>
  <c r="U273" i="2" s="1"/>
  <c r="U272" i="2"/>
  <c r="T272" i="2"/>
  <c r="T271" i="2"/>
  <c r="U271" i="2" s="1"/>
  <c r="T270" i="2"/>
  <c r="U270" i="2" s="1"/>
  <c r="T269" i="2"/>
  <c r="U269" i="2" s="1"/>
  <c r="U268" i="2"/>
  <c r="T268" i="2"/>
  <c r="T267" i="2"/>
  <c r="U267" i="2" s="1"/>
  <c r="T266" i="2"/>
  <c r="U266" i="2" s="1"/>
  <c r="T265" i="2"/>
  <c r="U265" i="2" s="1"/>
  <c r="U264" i="2"/>
  <c r="T264" i="2"/>
  <c r="T263" i="2"/>
  <c r="U263" i="2" s="1"/>
  <c r="T262" i="2"/>
  <c r="U262" i="2" s="1"/>
  <c r="T261" i="2"/>
  <c r="U261" i="2" s="1"/>
  <c r="U260" i="2"/>
  <c r="T260" i="2"/>
  <c r="T259" i="2"/>
  <c r="U259" i="2" s="1"/>
  <c r="T258" i="2"/>
  <c r="U258" i="2" s="1"/>
  <c r="T257" i="2"/>
  <c r="U257" i="2" s="1"/>
  <c r="U256" i="2"/>
  <c r="T256" i="2"/>
  <c r="T255" i="2"/>
  <c r="U255" i="2" s="1"/>
  <c r="T254" i="2"/>
  <c r="U254" i="2" s="1"/>
  <c r="T253" i="2"/>
  <c r="U253" i="2" s="1"/>
  <c r="U252" i="2"/>
  <c r="T252" i="2"/>
  <c r="T251" i="2"/>
  <c r="U251" i="2" s="1"/>
  <c r="T250" i="2"/>
  <c r="U250" i="2" s="1"/>
  <c r="T249" i="2"/>
  <c r="U249" i="2" s="1"/>
  <c r="U248" i="2"/>
  <c r="T248" i="2"/>
  <c r="T247" i="2"/>
  <c r="U247" i="2" s="1"/>
  <c r="T246" i="2"/>
  <c r="U246" i="2" s="1"/>
  <c r="T245" i="2"/>
  <c r="U245" i="2" s="1"/>
  <c r="U244" i="2"/>
  <c r="T244" i="2"/>
  <c r="T243" i="2"/>
  <c r="U243" i="2" s="1"/>
  <c r="T242" i="2"/>
  <c r="U242" i="2" s="1"/>
  <c r="T241" i="2"/>
  <c r="U241" i="2" s="1"/>
  <c r="U240" i="2"/>
  <c r="T240" i="2"/>
  <c r="T239" i="2"/>
  <c r="U239" i="2" s="1"/>
  <c r="T238" i="2"/>
  <c r="U238" i="2" s="1"/>
  <c r="T237" i="2"/>
  <c r="U237" i="2" s="1"/>
  <c r="U236" i="2"/>
  <c r="T236" i="2"/>
  <c r="T235" i="2"/>
  <c r="U235" i="2" s="1"/>
  <c r="T234" i="2"/>
  <c r="U234" i="2" s="1"/>
  <c r="T233" i="2"/>
  <c r="U233" i="2" s="1"/>
  <c r="U232" i="2"/>
  <c r="T232" i="2"/>
  <c r="T231" i="2"/>
  <c r="U231" i="2" s="1"/>
  <c r="T230" i="2"/>
  <c r="U230" i="2" s="1"/>
  <c r="T229" i="2"/>
  <c r="U229" i="2" s="1"/>
  <c r="U228" i="2"/>
  <c r="T228" i="2"/>
  <c r="T227" i="2"/>
  <c r="U227" i="2" s="1"/>
  <c r="T226" i="2"/>
  <c r="U226" i="2" s="1"/>
  <c r="T225" i="2"/>
  <c r="U225" i="2" s="1"/>
  <c r="U224" i="2"/>
  <c r="T224" i="2"/>
  <c r="T223" i="2"/>
  <c r="U223" i="2" s="1"/>
  <c r="T222" i="2"/>
  <c r="U222" i="2" s="1"/>
  <c r="T221" i="2"/>
  <c r="U221" i="2" s="1"/>
  <c r="U220" i="2"/>
  <c r="T220" i="2"/>
  <c r="T219" i="2"/>
  <c r="U219" i="2" s="1"/>
  <c r="T218" i="2"/>
  <c r="U218" i="2" s="1"/>
  <c r="T217" i="2"/>
  <c r="U217" i="2" s="1"/>
  <c r="U216" i="2"/>
  <c r="T216" i="2"/>
  <c r="T215" i="2"/>
  <c r="U215" i="2" s="1"/>
  <c r="T214" i="2"/>
  <c r="U214" i="2" s="1"/>
  <c r="T213" i="2"/>
  <c r="U213" i="2" s="1"/>
  <c r="U212" i="2"/>
  <c r="T212" i="2"/>
  <c r="T211" i="2"/>
  <c r="U211" i="2" s="1"/>
  <c r="T210" i="2"/>
  <c r="U210" i="2" s="1"/>
  <c r="T209" i="2"/>
  <c r="U209" i="2" s="1"/>
  <c r="U208" i="2"/>
  <c r="T208" i="2"/>
  <c r="T207" i="2"/>
  <c r="U207" i="2" s="1"/>
  <c r="T206" i="2"/>
  <c r="U206" i="2" s="1"/>
  <c r="T205" i="2"/>
  <c r="U205" i="2" s="1"/>
  <c r="U204" i="2"/>
  <c r="T204" i="2"/>
  <c r="T203" i="2"/>
  <c r="U203" i="2" s="1"/>
  <c r="T202" i="2"/>
  <c r="U202" i="2" s="1"/>
  <c r="T201" i="2"/>
  <c r="U201" i="2" s="1"/>
  <c r="U200" i="2"/>
  <c r="T200" i="2"/>
  <c r="T199" i="2"/>
  <c r="U199" i="2" s="1"/>
  <c r="T198" i="2"/>
  <c r="U198" i="2" s="1"/>
  <c r="T197" i="2"/>
  <c r="U197" i="2" s="1"/>
  <c r="U196" i="2"/>
  <c r="T196" i="2"/>
  <c r="T195" i="2"/>
  <c r="U195" i="2" s="1"/>
  <c r="T194" i="2"/>
  <c r="U194" i="2" s="1"/>
  <c r="T193" i="2"/>
  <c r="U193" i="2" s="1"/>
  <c r="U192" i="2"/>
  <c r="T192" i="2"/>
  <c r="T191" i="2"/>
  <c r="U191" i="2" s="1"/>
  <c r="T190" i="2"/>
  <c r="U190" i="2" s="1"/>
  <c r="T189" i="2"/>
  <c r="U189" i="2" s="1"/>
  <c r="U188" i="2"/>
  <c r="T188" i="2"/>
  <c r="T187" i="2"/>
  <c r="U187" i="2" s="1"/>
  <c r="T186" i="2"/>
  <c r="U186" i="2" s="1"/>
  <c r="T185" i="2"/>
  <c r="U185" i="2" s="1"/>
  <c r="U184" i="2"/>
  <c r="T184" i="2"/>
  <c r="T183" i="2"/>
  <c r="U183" i="2" s="1"/>
  <c r="T182" i="2"/>
  <c r="U182" i="2" s="1"/>
  <c r="T181" i="2"/>
  <c r="U181" i="2" s="1"/>
  <c r="U180" i="2"/>
  <c r="T180" i="2"/>
  <c r="T179" i="2"/>
  <c r="U179" i="2" s="1"/>
  <c r="T178" i="2"/>
  <c r="U178" i="2" s="1"/>
  <c r="T177" i="2"/>
  <c r="U177" i="2" s="1"/>
  <c r="U176" i="2"/>
  <c r="T176" i="2"/>
  <c r="T175" i="2"/>
  <c r="U175" i="2" s="1"/>
  <c r="T174" i="2"/>
  <c r="U174" i="2" s="1"/>
  <c r="T173" i="2"/>
  <c r="U173" i="2" s="1"/>
  <c r="U172" i="2"/>
  <c r="T172" i="2"/>
  <c r="T171" i="2"/>
  <c r="U171" i="2" s="1"/>
  <c r="T170" i="2"/>
  <c r="U170" i="2" s="1"/>
  <c r="T169" i="2"/>
  <c r="U169" i="2" s="1"/>
  <c r="U168" i="2"/>
  <c r="T168" i="2"/>
  <c r="T167" i="2"/>
  <c r="U167" i="2" s="1"/>
  <c r="T166" i="2"/>
  <c r="U166" i="2" s="1"/>
  <c r="T165" i="2"/>
  <c r="U165" i="2" s="1"/>
  <c r="U164" i="2"/>
  <c r="T164" i="2"/>
  <c r="T163" i="2"/>
  <c r="U163" i="2" s="1"/>
  <c r="T162" i="2"/>
  <c r="U162" i="2" s="1"/>
  <c r="T161" i="2"/>
  <c r="U161" i="2" s="1"/>
  <c r="U160" i="2"/>
  <c r="T160" i="2"/>
  <c r="T159" i="2"/>
  <c r="U159" i="2" s="1"/>
  <c r="T158" i="2"/>
  <c r="U158" i="2" s="1"/>
  <c r="T157" i="2"/>
  <c r="U157" i="2" s="1"/>
  <c r="U156" i="2"/>
  <c r="T156" i="2"/>
  <c r="T155" i="2"/>
  <c r="U155" i="2" s="1"/>
  <c r="T154" i="2"/>
  <c r="U154" i="2" s="1"/>
  <c r="T153" i="2"/>
  <c r="U153" i="2" s="1"/>
  <c r="U152" i="2"/>
  <c r="T152" i="2"/>
  <c r="T151" i="2"/>
  <c r="U151" i="2" s="1"/>
  <c r="T150" i="2"/>
  <c r="U150" i="2" s="1"/>
  <c r="T149" i="2"/>
  <c r="U149" i="2" s="1"/>
  <c r="U148" i="2"/>
  <c r="T148" i="2"/>
  <c r="T147" i="2"/>
  <c r="U147" i="2" s="1"/>
  <c r="T146" i="2"/>
  <c r="U146" i="2" s="1"/>
  <c r="T145" i="2"/>
  <c r="U145" i="2" s="1"/>
  <c r="U144" i="2"/>
  <c r="T144" i="2"/>
  <c r="T143" i="2"/>
  <c r="U143" i="2" s="1"/>
  <c r="T142" i="2"/>
  <c r="U142" i="2" s="1"/>
  <c r="T141" i="2"/>
  <c r="U141" i="2" s="1"/>
  <c r="U140" i="2"/>
  <c r="T140" i="2"/>
  <c r="T139" i="2"/>
  <c r="U139" i="2" s="1"/>
  <c r="T138" i="2"/>
  <c r="U138" i="2" s="1"/>
  <c r="T137" i="2"/>
  <c r="U137" i="2" s="1"/>
  <c r="U136" i="2"/>
  <c r="T136" i="2"/>
  <c r="T135" i="2"/>
  <c r="U135" i="2" s="1"/>
  <c r="T134" i="2"/>
  <c r="U134" i="2" s="1"/>
  <c r="T133" i="2"/>
  <c r="U133" i="2" s="1"/>
  <c r="U132" i="2"/>
  <c r="T132" i="2"/>
  <c r="T131" i="2"/>
  <c r="U131" i="2" s="1"/>
  <c r="T130" i="2"/>
  <c r="U130" i="2" s="1"/>
  <c r="T129" i="2"/>
  <c r="U129" i="2" s="1"/>
  <c r="U128" i="2"/>
  <c r="T128" i="2"/>
  <c r="T127" i="2"/>
  <c r="U127" i="2" s="1"/>
  <c r="T126" i="2"/>
  <c r="U126" i="2" s="1"/>
  <c r="T125" i="2"/>
  <c r="U125" i="2" s="1"/>
  <c r="T124" i="2"/>
  <c r="U124" i="2" s="1"/>
  <c r="T123" i="2"/>
  <c r="U123" i="2" s="1"/>
  <c r="U122" i="2"/>
  <c r="T122" i="2"/>
  <c r="T121" i="2"/>
  <c r="U121" i="2" s="1"/>
  <c r="U120" i="2"/>
  <c r="T120" i="2"/>
  <c r="T119" i="2"/>
  <c r="U119" i="2" s="1"/>
  <c r="U118" i="2"/>
  <c r="T118" i="2"/>
  <c r="T117" i="2"/>
  <c r="U117" i="2" s="1"/>
  <c r="T116" i="2"/>
  <c r="U116" i="2" s="1"/>
  <c r="T115" i="2"/>
  <c r="U115" i="2" s="1"/>
  <c r="U114" i="2"/>
  <c r="T114" i="2"/>
  <c r="T113" i="2"/>
  <c r="U113" i="2" s="1"/>
  <c r="T112" i="2"/>
  <c r="U112" i="2" s="1"/>
  <c r="T111" i="2"/>
  <c r="U111" i="2" s="1"/>
  <c r="T110" i="2"/>
  <c r="U110" i="2" s="1"/>
  <c r="T109" i="2"/>
  <c r="U109" i="2" s="1"/>
  <c r="T108" i="2"/>
  <c r="U108" i="2" s="1"/>
  <c r="T107" i="2"/>
  <c r="U107" i="2" s="1"/>
  <c r="U106" i="2"/>
  <c r="T106" i="2"/>
  <c r="T105" i="2"/>
  <c r="U105" i="2" s="1"/>
  <c r="U104" i="2"/>
  <c r="T104" i="2"/>
  <c r="T103" i="2"/>
  <c r="U103" i="2" s="1"/>
  <c r="T102" i="2"/>
  <c r="U102" i="2" s="1"/>
  <c r="T101" i="2"/>
  <c r="U101" i="2" s="1"/>
  <c r="T100" i="2"/>
  <c r="U100" i="2" s="1"/>
  <c r="T99" i="2"/>
  <c r="U99" i="2" s="1"/>
  <c r="U98" i="2"/>
  <c r="T98" i="2"/>
  <c r="T97" i="2"/>
  <c r="U97" i="2" s="1"/>
  <c r="U96" i="2"/>
  <c r="T96" i="2"/>
  <c r="T95" i="2"/>
  <c r="U95" i="2" s="1"/>
  <c r="T94" i="2"/>
  <c r="U94" i="2" s="1"/>
  <c r="T93" i="2"/>
  <c r="U93" i="2" s="1"/>
  <c r="T92" i="2"/>
  <c r="U92" i="2" s="1"/>
  <c r="T91" i="2"/>
  <c r="U91" i="2" s="1"/>
  <c r="U90" i="2"/>
  <c r="T90" i="2"/>
  <c r="T89" i="2"/>
  <c r="U89" i="2" s="1"/>
  <c r="U88" i="2"/>
  <c r="T88" i="2"/>
  <c r="T87" i="2"/>
  <c r="U87" i="2" s="1"/>
  <c r="T86" i="2"/>
  <c r="U86" i="2" s="1"/>
  <c r="T85" i="2"/>
  <c r="U85" i="2" s="1"/>
  <c r="T84" i="2"/>
  <c r="U84" i="2" s="1"/>
  <c r="T83" i="2"/>
  <c r="U83" i="2" s="1"/>
  <c r="U82" i="2"/>
  <c r="T82" i="2"/>
  <c r="T81" i="2"/>
  <c r="U81" i="2" s="1"/>
  <c r="U80" i="2"/>
  <c r="T80" i="2"/>
  <c r="T79" i="2"/>
  <c r="U79" i="2" s="1"/>
  <c r="T78" i="2"/>
  <c r="U78" i="2" s="1"/>
  <c r="T77" i="2"/>
  <c r="U77" i="2" s="1"/>
  <c r="T76" i="2"/>
  <c r="U76" i="2" s="1"/>
  <c r="T75" i="2"/>
  <c r="U75" i="2" s="1"/>
  <c r="U74" i="2"/>
  <c r="T74" i="2"/>
  <c r="T73" i="2"/>
  <c r="U73" i="2" s="1"/>
  <c r="U72" i="2"/>
  <c r="T72" i="2"/>
  <c r="T71" i="2"/>
  <c r="U71" i="2" s="1"/>
  <c r="T70" i="2"/>
  <c r="U70" i="2" s="1"/>
  <c r="T69" i="2"/>
  <c r="U69" i="2" s="1"/>
  <c r="T68" i="2"/>
  <c r="U68" i="2" s="1"/>
  <c r="T67" i="2"/>
  <c r="U67" i="2" s="1"/>
  <c r="U66" i="2"/>
  <c r="T66" i="2"/>
  <c r="T65" i="2"/>
  <c r="U65" i="2" s="1"/>
  <c r="U64" i="2"/>
  <c r="T64" i="2"/>
  <c r="T63" i="2"/>
  <c r="U63" i="2" s="1"/>
  <c r="T62" i="2"/>
  <c r="U62" i="2" s="1"/>
  <c r="T61" i="2"/>
  <c r="U61" i="2" s="1"/>
  <c r="T60" i="2"/>
  <c r="U60" i="2" s="1"/>
  <c r="T59" i="2"/>
  <c r="U59" i="2" s="1"/>
  <c r="U58" i="2"/>
  <c r="T58" i="2"/>
  <c r="T57" i="2"/>
  <c r="U57" i="2" s="1"/>
  <c r="U56" i="2"/>
  <c r="T56" i="2"/>
  <c r="T55" i="2"/>
  <c r="U55" i="2" s="1"/>
  <c r="T54" i="2"/>
  <c r="U54" i="2" s="1"/>
  <c r="T53" i="2"/>
  <c r="U53" i="2" s="1"/>
  <c r="T52" i="2"/>
  <c r="U52" i="2" s="1"/>
  <c r="T51" i="2"/>
  <c r="U51" i="2" s="1"/>
  <c r="U50" i="2"/>
  <c r="T50" i="2"/>
  <c r="T49" i="2"/>
  <c r="U49" i="2" s="1"/>
  <c r="U48" i="2"/>
  <c r="T48" i="2"/>
  <c r="T47" i="2"/>
  <c r="U47" i="2" s="1"/>
  <c r="T46" i="2"/>
  <c r="U46" i="2" s="1"/>
  <c r="T45" i="2"/>
  <c r="U45" i="2" s="1"/>
  <c r="T44" i="2"/>
  <c r="U44" i="2" s="1"/>
  <c r="T43" i="2"/>
  <c r="U43" i="2" s="1"/>
  <c r="U42" i="2"/>
  <c r="T42" i="2"/>
  <c r="T41" i="2"/>
  <c r="U41" i="2" s="1"/>
  <c r="U40" i="2"/>
  <c r="T40" i="2"/>
  <c r="T39" i="2"/>
  <c r="U39" i="2" s="1"/>
  <c r="T38" i="2"/>
  <c r="U38" i="2" s="1"/>
  <c r="T37" i="2"/>
  <c r="U37" i="2" s="1"/>
  <c r="T36" i="2"/>
  <c r="U36" i="2" s="1"/>
  <c r="T35" i="2"/>
  <c r="U35" i="2" s="1"/>
  <c r="U34" i="2"/>
  <c r="T34" i="2"/>
  <c r="T33" i="2"/>
  <c r="U33" i="2" s="1"/>
  <c r="U32" i="2"/>
  <c r="T32" i="2"/>
  <c r="T31" i="2"/>
  <c r="U31" i="2" s="1"/>
  <c r="T30" i="2"/>
  <c r="U30" i="2" s="1"/>
  <c r="T29" i="2"/>
  <c r="U29" i="2" s="1"/>
  <c r="T28" i="2"/>
  <c r="U28" i="2" s="1"/>
  <c r="T27" i="2"/>
  <c r="U27" i="2" s="1"/>
  <c r="U26" i="2"/>
  <c r="T26" i="2"/>
  <c r="T25" i="2"/>
  <c r="U25" i="2" s="1"/>
  <c r="U24" i="2"/>
  <c r="T24" i="2"/>
  <c r="T23" i="2"/>
  <c r="U23" i="2" s="1"/>
  <c r="T22" i="2"/>
  <c r="U22" i="2" s="1"/>
  <c r="T21" i="2"/>
  <c r="U21" i="2" s="1"/>
  <c r="T20" i="2"/>
  <c r="U20" i="2" s="1"/>
  <c r="T19" i="2"/>
  <c r="U19" i="2" s="1"/>
  <c r="U18" i="2"/>
  <c r="T18" i="2"/>
  <c r="T17" i="2"/>
  <c r="U17" i="2" s="1"/>
  <c r="U16" i="2"/>
  <c r="T16" i="2"/>
  <c r="T15" i="2"/>
  <c r="U15" i="2" s="1"/>
  <c r="T14" i="2"/>
  <c r="U14" i="2" s="1"/>
  <c r="T13" i="2"/>
  <c r="U13" i="2" s="1"/>
  <c r="T12" i="2"/>
  <c r="U12" i="2" s="1"/>
  <c r="T11" i="2"/>
  <c r="U11" i="2" s="1"/>
  <c r="U10" i="2"/>
  <c r="T10" i="2"/>
  <c r="T9" i="2"/>
  <c r="T901" i="2" l="1"/>
  <c r="T1004" i="2" s="1"/>
  <c r="U1003" i="2"/>
  <c r="U9" i="2"/>
  <c r="U915" i="2"/>
  <c r="U901" i="2" l="1"/>
  <c r="U1004" i="2" s="1"/>
</calcChain>
</file>

<file path=xl/sharedStrings.xml><?xml version="1.0" encoding="utf-8"?>
<sst xmlns="http://schemas.openxmlformats.org/spreadsheetml/2006/main" count="13194" uniqueCount="3403">
  <si>
    <t>№</t>
  </si>
  <si>
    <t>Наименование закупаемых товаров, работ и услуг</t>
  </si>
  <si>
    <t>Краткая характеристика (описание) товаров, работ и услуг с указанием СТ РК, ГОСТ, ТУ и .т.д.</t>
  </si>
  <si>
    <t>Способ закупки</t>
  </si>
  <si>
    <t>Место (адрес) осуществления закупок</t>
  </si>
  <si>
    <t>Срок осуществления закупок предпологаемая дата/месяц проведения)</t>
  </si>
  <si>
    <t>Регион, место поставки товара, выполнения работ, оказания услуг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</si>
  <si>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</si>
  <si>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</si>
  <si>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Ед. измерения</t>
  </si>
  <si>
    <t>Маркетинговая цена за единицу, тенге без НДС</t>
  </si>
  <si>
    <t>Сумма планируемая для закупок ТРУ без НДС, тенге</t>
  </si>
  <si>
    <t>Сумма планируемая для закупок ТРУ с  НДС, тенге</t>
  </si>
  <si>
    <t>Год закупки</t>
  </si>
  <si>
    <t>Примечание</t>
  </si>
  <si>
    <t>Труба СПТ Ø300-40</t>
  </si>
  <si>
    <t>1. Соединение раструбно-шиповое.              2. Температура эксплуатации от – 40 до 110°С 3. Состав труб – Эпоксидный компаунд с ароматическим амином в качестве отвердителя, высококоррозионностойкий стеклоровинг , толщина стенки 8 м.</t>
  </si>
  <si>
    <t>ОТ</t>
  </si>
  <si>
    <t>ТОО "ОСС", г.Актау,23мкр, каб. 1А</t>
  </si>
  <si>
    <t>декабрь2013, январь 2014г.</t>
  </si>
  <si>
    <t>Республика Казахстан, 130000, Мангистауская область, месторождения Каламкас,Жетыбай  ТОО «Oil Construction Company»</t>
  </si>
  <si>
    <t>90% по поставке,10% после акта сверки</t>
  </si>
  <si>
    <t>Труба СПТ Ø217-46</t>
  </si>
  <si>
    <t>1. Резьба 9 5/8  EUE 8rd по API 5B  2. Температура эксплуатации от – 40 до 110°С 3. Состав труб – Эпоксидный компаунд с ароматическим амином в качестве отвердителя, высококоррозионностойкий стеклоровинг, толщина стенки 3,9 мм</t>
  </si>
  <si>
    <t>Труба СПТ Ø152-103</t>
  </si>
  <si>
    <t xml:space="preserve">1. Резьба 7  EUE 8rd по API 5B  2. Температура эксплуатации от – 40 до 110°С 3. Состав труб – Эпоксидный компаунд с ароматическим амином в качестве отвердителя, высококоррозионностойкий стеклоровинг, толщина стенки 3,9 мм
</t>
  </si>
  <si>
    <t>Труба СПТ Ø152-47</t>
  </si>
  <si>
    <t>1. Резьба 7  EUE 8rd по API 5B 2. Температура эксплуатации от – 40 до 110°С 3. Состав труб – Эпоксидный компаунд с ароматическим амином в качестве отвердителя, высококоррозионностойкий стеклоровинг, толщина стенки 3,9 мм</t>
  </si>
  <si>
    <t>Труба СПТ Ø100-95</t>
  </si>
  <si>
    <t>1. Резьба 4 1/2  EUE 8rd по API 5B 2. Температура эксплуатации от – 40 до 110°С 3. Состав труб – Эпоксидный компаунд с ароматическим амином в качестве отвердителя, высококоррозионностойкий стеклоровинг , толщина стенки 3,9 мм</t>
  </si>
  <si>
    <t>Труба СПТ Ø100-45</t>
  </si>
  <si>
    <t>1. Резьба 4 1/2  EUE 8rd по API 5B  2. Температура эксплуатации от – 40 до 110°С 3. Состав труб – Эпоксидный компаунд с ароматическим амином в качестве отвердителя, высококоррозионностойкий стеклоровинг. 4. Длина – 9,14 м, толщина стенки 3,9 мм.</t>
  </si>
  <si>
    <t xml:space="preserve">СПТ ТСТ Ø300-40  </t>
  </si>
  <si>
    <t>1. Соединение раструбно-шиповое2. Температура эксплуатации от – 40 до 110°С 3. Состав труб – Эпоксидный компаунд с ароматическим амином в качестве отвердителя, высококоррозионностойкий стеклоровинг , толщина стенки 8 мм</t>
  </si>
  <si>
    <t>СПТ ТСТ Ø217-98</t>
  </si>
  <si>
    <t xml:space="preserve">СПТ ТСТ Ø152-47 </t>
  </si>
  <si>
    <t xml:space="preserve">1. Резьба 7  EUE 8rd по API 5B 2. Температура эксплуатации от – 40 до 110°С 3. Состав труб – Эпоксидный компаунд с ароматическим амином в качестве отвердителя, высококоррозионностойкий стеклоровинг, толщина стенки 3,9 мм
</t>
  </si>
  <si>
    <t xml:space="preserve">СПТ ТСТ Ø100-95 </t>
  </si>
  <si>
    <t>Отвод СП Ø300-40,  90гр.</t>
  </si>
  <si>
    <t>Отвод СП Ø217-46,  90гр.</t>
  </si>
  <si>
    <t>Отвод СП Ø217-46,  45гр.</t>
  </si>
  <si>
    <t>Отвод СП Ø152-47,  90гр.</t>
  </si>
  <si>
    <t xml:space="preserve">1. Резьба 7  EUE 8rd по API 5B  
2. Температура эксплуатации от – 40 до 110°С
3. Состав труб – Эпоксидный компаунд с ароматическим амином в качестве отвердителя, высококоррозионностойкая ткань из стеклоровинга </t>
  </si>
  <si>
    <t>Отвод СП Ø152-47,  45гр.</t>
  </si>
  <si>
    <t>Отвод СП Ø100-95,  90гр.</t>
  </si>
  <si>
    <t xml:space="preserve">1. Резьба 4 1/2  EUE 8rd по API 5B  
2. Температура эксплуатации от – 40 до 110°С
3. Состав труб – Эпоксидный компаунд с ароматическим амином в качестве отвердителя, высококоррозионностойкая ткань из стеклоровинга 
</t>
  </si>
  <si>
    <t>Отвод СП Ø100-95,  45гр.</t>
  </si>
  <si>
    <t xml:space="preserve">1. Резьба 4 1/2  EUE 8rd по API 5B  
2. Температура эксплуатации от – 40 до 110°С
3. Состав труб – Эпоксидный компаунд с ароматическим амином в качестве отвердителя, высококоррозионностойкая ткань из стеклоровинга </t>
  </si>
  <si>
    <t>Отвод СП Ø100-45,  90гр.</t>
  </si>
  <si>
    <t>Фланец СП Ø300-40</t>
  </si>
  <si>
    <t>Фланец СП Ø217-46</t>
  </si>
  <si>
    <t>Фланец СП Ø152-47</t>
  </si>
  <si>
    <t>Фланец СП Ø100-45</t>
  </si>
  <si>
    <t xml:space="preserve">1. Резьба4 1/2  EUE 8rd по API 5B  
2. Температура эксплуатации от – 40 до 110°С
3. Состав труб – Эпоксидный компаунд с ароматическим амином в качестве отвердителя, высококоррозионностойкая ткань из стеклоровинга </t>
  </si>
  <si>
    <t>Муфта СП Ø217-46</t>
  </si>
  <si>
    <t>Муфта СП Ø152-47</t>
  </si>
  <si>
    <t>Муфта СП Ø100-95</t>
  </si>
  <si>
    <t xml:space="preserve">1. Резьба 4 1/2  EUE 8rd по API 5B  
2. Температура эксплуатации от – 40 до 110°С
3. Состав труб – Эпоксидный компаунд с ароматическим амином в качестве отвердителя, высококоррозионностойкая ткань из стеклоровинга 
</t>
  </si>
  <si>
    <t>Муфта СП Ø100-45</t>
  </si>
  <si>
    <t>Тройник СП Ø300-40</t>
  </si>
  <si>
    <t>Тройник СП Ø217-46</t>
  </si>
  <si>
    <t>Тройник СП Ø152-47</t>
  </si>
  <si>
    <t>Тройник СП Ø100-95</t>
  </si>
  <si>
    <t>Замок СП Ø300-40</t>
  </si>
  <si>
    <t>Уплотнительная резина Ø300</t>
  </si>
  <si>
    <t>Хомут стальной нержавеющий Ø300</t>
  </si>
  <si>
    <t>с метизами для труб СПТ</t>
  </si>
  <si>
    <t>Отвод стальной Ø325х12,  90гр.</t>
  </si>
  <si>
    <t>Ст20, ГОСТ 17375-2001</t>
  </si>
  <si>
    <t>Республика Казахстан, 130000, Мангистауская область, пос.Ынтымак,БПО,ТОО «Oil Construction Company»</t>
  </si>
  <si>
    <t>Отвод стальной Ø273х12,  90гр.</t>
  </si>
  <si>
    <t>Отвод стальной Ø219х12,  90гр.</t>
  </si>
  <si>
    <t>Отвод стальной Ø219х10,  90гр.</t>
  </si>
  <si>
    <t>Отвод стальной Ø159х12,  90гр.</t>
  </si>
  <si>
    <t>Отвод стальной Ø114х12,  90гр.</t>
  </si>
  <si>
    <t>Отвод стальной Ø114х8,  90гр.</t>
  </si>
  <si>
    <t>Изолирующее фланцевое соединение ИФС Ду50 Ру16МПа</t>
  </si>
  <si>
    <t>ГОСТ 25660-83</t>
  </si>
  <si>
    <t>ЦП</t>
  </si>
  <si>
    <t>Краска эмаль ПФ-115 желтая</t>
  </si>
  <si>
    <t>ГОСТ 6465-76, расфассовка по 50кг</t>
  </si>
  <si>
    <t>Грунтовка ГФ-021</t>
  </si>
  <si>
    <t>ГОСТ 25129-82</t>
  </si>
  <si>
    <t>Растворитель 646</t>
  </si>
  <si>
    <t>ГОСТ 18188-72</t>
  </si>
  <si>
    <t>Олифа "Оксоль"</t>
  </si>
  <si>
    <t>марка В, ГОСТ 190-78*, промтара, объем 200л или канистра на 10л</t>
  </si>
  <si>
    <t>Колеровочная паста: розовый</t>
  </si>
  <si>
    <t>ISEP-Color, универсальный №1, объем 0,25л</t>
  </si>
  <si>
    <t xml:space="preserve">                               оранжевый</t>
  </si>
  <si>
    <t>ISEP-Color, универсальный №3, объем 0,25л</t>
  </si>
  <si>
    <t xml:space="preserve">                               жёлтый</t>
  </si>
  <si>
    <t>ISEP-Color, универсальный №5, объем 0,25л</t>
  </si>
  <si>
    <t xml:space="preserve">                               салатный</t>
  </si>
  <si>
    <t>ISEP-Color, универсальный №7, объем 0,25л</t>
  </si>
  <si>
    <t xml:space="preserve">                               синий</t>
  </si>
  <si>
    <t>ISEP-Color, универсальный №8, объем 0,25л</t>
  </si>
  <si>
    <t xml:space="preserve">                               шоколадный</t>
  </si>
  <si>
    <t>ISEP-Color, универсальный №12, объем 0,25л</t>
  </si>
  <si>
    <t xml:space="preserve">                               апельсиновый</t>
  </si>
  <si>
    <t>ISEP-Color, универсальный №13, объем 0,25л</t>
  </si>
  <si>
    <t xml:space="preserve">                               лесной орех  </t>
  </si>
  <si>
    <t>ISEP-Color, универсальный №14, объем 0,25л</t>
  </si>
  <si>
    <t xml:space="preserve">                               персик</t>
  </si>
  <si>
    <t>ISEP-Color, универсальный №15, объем 0,25л</t>
  </si>
  <si>
    <t xml:space="preserve">                               коричневый</t>
  </si>
  <si>
    <t>ISEP-Color, универсальный №16, объем 0,25л</t>
  </si>
  <si>
    <t xml:space="preserve">                               изумрудный</t>
  </si>
  <si>
    <t>ISEP-Color, универсальный №19, объем 0,25л</t>
  </si>
  <si>
    <t>Краска фасадная</t>
  </si>
  <si>
    <t>Водно-дисперсионная для наружные отделки,   пластиковая емкость, объем 20кг, ГОСТ 28196-89*</t>
  </si>
  <si>
    <t>Шпатлевка гипсовая "AlinEX Глатт"</t>
  </si>
  <si>
    <t>В мешках по 25кг</t>
  </si>
  <si>
    <t>Шпатлевка клеевая "AlinEX Финиш"</t>
  </si>
  <si>
    <t>Плитка кеpaмичеcкая глазурованная</t>
  </si>
  <si>
    <t>Для внутpенней oблицoвки cтен, размер 20х30см, светлая, ГОСТ 27180-2001</t>
  </si>
  <si>
    <t>Плитка кеpaмичеcкая напольная</t>
  </si>
  <si>
    <t>Плитка нескользящая, размер 30х30см, светлая, ГОСТ 27180-2001</t>
  </si>
  <si>
    <t>Линолеум на теплозвукоизолирующей подоснове</t>
  </si>
  <si>
    <t>Ширина 3м, ГОСТ 18108-80*</t>
  </si>
  <si>
    <t>Плита минераловатная ПМ-35</t>
  </si>
  <si>
    <t>ТУ 5762-004-59536983-09,  размер 1200х600х60мм</t>
  </si>
  <si>
    <t>Лента изоляционная ПВХ</t>
  </si>
  <si>
    <t xml:space="preserve">для изоляции труб толщина 0,4мм, цвет черный ТУ2245-001-00203312-2003 </t>
  </si>
  <si>
    <t>Рубероид РКК-400</t>
  </si>
  <si>
    <t>ГОСТ 10923-93</t>
  </si>
  <si>
    <t>Рубероид РКП-350</t>
  </si>
  <si>
    <t>Уголок стальной 45х45х4</t>
  </si>
  <si>
    <t xml:space="preserve"> Ст3пс5, ГОСТ 8509-93</t>
  </si>
  <si>
    <t>Сетка плетеная "Рабица" 2-45-2,5-0</t>
  </si>
  <si>
    <t>Сетка с квадратной ячейкой №45, из оцинкованной проволоки, Ø2,5мм, ГОСТ 5336-80*</t>
  </si>
  <si>
    <t>Доска обрезная, толщина 30мм</t>
  </si>
  <si>
    <t>пиломатериалы хвойных пород, размер 6000х150х25мм, ГОСТ 24454-80*</t>
  </si>
  <si>
    <t xml:space="preserve">Окно металлопластиковое </t>
  </si>
  <si>
    <t>с подоконной доской и москитной сеткой</t>
  </si>
  <si>
    <t xml:space="preserve">Дверные блоки </t>
  </si>
  <si>
    <t xml:space="preserve">металлопластиковые </t>
  </si>
  <si>
    <t>Дверный блок ДГ 21-7 декоративный</t>
  </si>
  <si>
    <t>к-те с наличником, коробкой, порогом и петля</t>
  </si>
  <si>
    <t>Дверный блок ДГ 21-9 декоративный</t>
  </si>
  <si>
    <t>Дверный блок ДО 21-13 декоративный</t>
  </si>
  <si>
    <t>Плита дорожная ДП-8х2</t>
  </si>
  <si>
    <t>ГОСТ 21924.0-84</t>
  </si>
  <si>
    <t>Опоры под трубопроводы ОТ-1 с закладными деталями</t>
  </si>
  <si>
    <t>Опоры под трубопроводы 9-4-6 с закладными деталями</t>
  </si>
  <si>
    <t>Фундаментный блок ФБС-12.6.3-Т</t>
  </si>
  <si>
    <t>Доборный, ГОСТ 13579-78</t>
  </si>
  <si>
    <t>Плита перекрытия ПК 60.12-8АIVT</t>
  </si>
  <si>
    <t>серия 1.141-1 вып.64</t>
  </si>
  <si>
    <t>Плита перекрытия ПК 60.10-8АIVT</t>
  </si>
  <si>
    <t>Бортовой камень БР 100.20.8</t>
  </si>
  <si>
    <t>(поребрик), ГОСТ 6665-91</t>
  </si>
  <si>
    <t>Бортовой камень БР 100.30.15</t>
  </si>
  <si>
    <t>ГОСТ 6665-91</t>
  </si>
  <si>
    <t>Бортовой камень БР 300.30.15</t>
  </si>
  <si>
    <t>Кольцо стеновое КС 20.6</t>
  </si>
  <si>
    <t>ГОСТ 8020-90</t>
  </si>
  <si>
    <t>Кольцо стеновое КС 20.9</t>
  </si>
  <si>
    <t>Плита перекрытия 1ПП20</t>
  </si>
  <si>
    <t>Плита днища ПН20</t>
  </si>
  <si>
    <t>Портландцемент ССПЦ400-Д20-ПЛ</t>
  </si>
  <si>
    <t xml:space="preserve">Сульфатостойкий портландцемент марки 400 с добавками до 20%, пластифицированный, ГОСТ 22266-94 </t>
  </si>
  <si>
    <t>Песок строительный</t>
  </si>
  <si>
    <t>ГОСТ 8736-93**</t>
  </si>
  <si>
    <t>Валик малярный</t>
  </si>
  <si>
    <t xml:space="preserve">Для окраски водно-клеевыми и масляными составами.                                                           Размер: ø 40-70мм,  L=100 до 250 мм.                                                Состоит: меховой чехол, плотно обтягивающий твердый вращающийся цилиндр, из однородного материала с равномерной длиной ворса.   Длина ворса 8-25 мм.     ГОСТ 10831—80.                                                                                             </t>
  </si>
  <si>
    <t>Шубки для валика</t>
  </si>
  <si>
    <t>Шубка меховая искусственный мех (полиэстер) с равномерной длиной ворса.   Длина ворса 8-25 мм.     ШМ-100 мм</t>
  </si>
  <si>
    <t>Кисти малярные плоская 75мм</t>
  </si>
  <si>
    <t>Тип кисти: малярная плос  Вид: воднодисперсионные и акриловые    Щетина: удлиненная искусственная    Цвет щетины: смешанная (белая и синяя).Материал ручки: натуральное дерево, ручка с отверстием для подвески, неокрашенная      Ширина рабочей части, мм 75.   Особенность рабочей части стальной бандаж       ГОСТ 10597-87</t>
  </si>
  <si>
    <t>Кисти малярные плоская 50мм</t>
  </si>
  <si>
    <t>Тип кисти: малярная плоская.  Вид: воднодисперсионные и акриловые. Щетина: смешанного типа.   Материал ручки: прочная пластмасса с отверстием для подвески, с анти скольжением для рук,     Ширина рабочей части, мм 50. Особенность рабочей части стальной бандаж.  ГОСТ 10597-87</t>
  </si>
  <si>
    <t>Кисти малярные плоская 100-140мм</t>
  </si>
  <si>
    <t>Тип: Кисть малярная плоская для всех видов ЛКМ.  Состав щетины: натуральная щетина высокого качества. Цвет щетины: светлая. Материал ручки: дерево                                     Особенность ручки: отверстие для подвески. Ширина рабочей части: 100-140мм.  ГОСТ 10597-87. ГОСТ 10547-87</t>
  </si>
  <si>
    <t>Кисти флянцевые круг ф50-75мм</t>
  </si>
  <si>
    <t>Размер рабочей части: 50-75мм. Для работы со всеми видами лакокрасочных материалов. Натуральная светлая щетина. Цвет щетины: светлая.  Материал ручки: дерево     ГОСТ 10597-87. ГОСТ 10547-87</t>
  </si>
  <si>
    <t xml:space="preserve">Лопаты совковые </t>
  </si>
  <si>
    <t xml:space="preserve">Лопата совковая подборочная, металлический ковш 235 х 280 мм, из закаленной стали Ст5, и окрашена для защиты от коррозии. Тулейка внутренним диаметром 37 мм.Вес: 1,026 кг.  Для уборочных работ любого типа. ТУ 14-579-51-2000; ГОСТ 19596.                                            </t>
  </si>
  <si>
    <t xml:space="preserve">Лопаты штыковые </t>
  </si>
  <si>
    <t xml:space="preserve">Лопата штыковая, прямоугольный металлический ковш 190 х 290 мм, металлический (закаленная инструментальная сталь У8, толщ.1.5мм.) двухкомпонентной кояткой на конце.   Предназначенная для выкопки и перекопки мягких грунтов, выравнивания траншей, приготовления почвенных и строительных смесей.                 Покрытие: эмаль или порошковая краска для защиты от коррозии.   Вес: 0,95 кг.   Размер 220х280 мм.     ГОСТ 19596-87 </t>
  </si>
  <si>
    <t>Черенки для лопат</t>
  </si>
  <si>
    <t>Черенок (естественной влажности) из древесины лиственных пород, полу шаровой ручкой.                 Высота черенка 1м 20 см - 1м 30 см,                 Диаметр - 4 см. ГОСТ 2695-83</t>
  </si>
  <si>
    <t>Кошмы можно использовать на промышленных предприятиях, складах, АЗС, торговых предприятиях, гаражах, для чего рекомендуется комплектовать ими пожарные щиты производственных объектов. Кошма изготовлена из кремнеземных тканей с термостойкостью при +1100оС - 30 мин, обладающих высокими огнезащитными свойствами. Кошма предназначена для: локализации горения в начальной стадии пожара; тушения горящей одежды на пострадавших; защиты конструкций и оборудования при проведении огневых работ; тушения огня, вызванного горением ГСМ, ГЖ, ЛВЖ и других горючих материалов, путем прекращения доступа кислорода. Технические характеристики: длина - 2 м.; ширина - 1,5 м.; вес полотнища - 2,5 кг., количество ручек - 2 шт.</t>
  </si>
  <si>
    <t>ОТП</t>
  </si>
  <si>
    <t xml:space="preserve">Стартер </t>
  </si>
  <si>
    <t>114362-77011</t>
  </si>
  <si>
    <t>декабрь
2013 год</t>
  </si>
  <si>
    <t>РК, Мангистауская область, пос Даулет,   ТОО "ОСС", база УТиСТ</t>
  </si>
  <si>
    <t>февраль 2014 год</t>
  </si>
  <si>
    <t>Форсунка в сборе Yanmar L100AE</t>
  </si>
  <si>
    <t>Воздушный фильтр</t>
  </si>
  <si>
    <t>114650-12580</t>
  </si>
  <si>
    <t>Топливный фильтр</t>
  </si>
  <si>
    <t>114250-55121</t>
  </si>
  <si>
    <t>Масляный фильтр  </t>
  </si>
  <si>
    <t>114250-35110</t>
  </si>
  <si>
    <t>Топливный насос высокого давления ТНВД L100AE с электроклапаном</t>
  </si>
  <si>
    <t>714970-51700</t>
  </si>
  <si>
    <t xml:space="preserve">Краска </t>
  </si>
  <si>
    <t>НЦ 132 белая</t>
  </si>
  <si>
    <t>РК, Мангистауская область, пос Кызыл-тюбе,   ТОО "ОСС", БПО</t>
  </si>
  <si>
    <t>апрель 2014 год</t>
  </si>
  <si>
    <t>НЦ 132 черная</t>
  </si>
  <si>
    <t xml:space="preserve"> НЦ 132 голубая</t>
  </si>
  <si>
    <t xml:space="preserve"> НЦ 132 синяя</t>
  </si>
  <si>
    <t>НЦ 132 желтая</t>
  </si>
  <si>
    <t xml:space="preserve"> НЦ 132 серая</t>
  </si>
  <si>
    <t xml:space="preserve"> НЦ 132 красная</t>
  </si>
  <si>
    <t xml:space="preserve"> НЦ 132 зеленая</t>
  </si>
  <si>
    <t xml:space="preserve"> НЦ 132 хаки</t>
  </si>
  <si>
    <t xml:space="preserve">Растворитель </t>
  </si>
  <si>
    <t>№ 646</t>
  </si>
  <si>
    <t>литр</t>
  </si>
  <si>
    <t>Диз.топливо  (талон)</t>
  </si>
  <si>
    <t>ГОСТ 305-82</t>
  </si>
  <si>
    <t>Каламкас, Жетыбай</t>
  </si>
  <si>
    <t>Ежемесячно, по заявке</t>
  </si>
  <si>
    <t>30% предоплата</t>
  </si>
  <si>
    <t>Бензин Аи-80 (талон)</t>
  </si>
  <si>
    <t>ТУ-38.001165-2003</t>
  </si>
  <si>
    <t>Бензин Аи-92 (талон)</t>
  </si>
  <si>
    <t>Актау</t>
  </si>
  <si>
    <t>100%предоплата</t>
  </si>
  <si>
    <t>Бензин Аи-95 (талон)</t>
  </si>
  <si>
    <t>Диз.топливо  (налив)</t>
  </si>
  <si>
    <t>Бензин Аи-80 (налив)</t>
  </si>
  <si>
    <t xml:space="preserve">Подшипник </t>
  </si>
  <si>
    <t>РК, Мангистауская область, пос Даулет,   ТОО "ОСС", УТиСТ</t>
  </si>
  <si>
    <t>Подшипник</t>
  </si>
  <si>
    <t xml:space="preserve"> 6-7610А </t>
  </si>
  <si>
    <t xml:space="preserve"> 7608А</t>
  </si>
  <si>
    <t xml:space="preserve"> 7609КУ </t>
  </si>
  <si>
    <t xml:space="preserve"> 7613А </t>
  </si>
  <si>
    <t xml:space="preserve"> 50412АК  </t>
  </si>
  <si>
    <t>30205 (КПП УАЗ HUNTER)</t>
  </si>
  <si>
    <t>30206 (КПП УАЗ HUNTER)</t>
  </si>
  <si>
    <t xml:space="preserve">311А </t>
  </si>
  <si>
    <t>7606АУ</t>
  </si>
  <si>
    <t>Двигатель</t>
  </si>
  <si>
    <t xml:space="preserve"> КамАЗ-740.11-1000400 (Евро-1, 240 л/с, с стартером, "КамАЗ- 55111,53215")</t>
  </si>
  <si>
    <t xml:space="preserve">Блок цилиндров </t>
  </si>
  <si>
    <t>740.21-1002012 (Евро-1)</t>
  </si>
  <si>
    <t xml:space="preserve">Вал коленчатый  </t>
  </si>
  <si>
    <t>740.13-1000508-60 (Евро-1)</t>
  </si>
  <si>
    <t xml:space="preserve">Комплект коренных вкладышей </t>
  </si>
  <si>
    <t xml:space="preserve"> 7405.1000102-ST</t>
  </si>
  <si>
    <t>Комплект коренных вкладышей</t>
  </si>
  <si>
    <t xml:space="preserve">7405.1000102-Р1 </t>
  </si>
  <si>
    <t>Комплект шатунных вкладышей</t>
  </si>
  <si>
    <t>7405.1000104-SР</t>
  </si>
  <si>
    <t xml:space="preserve">Комплект шатунных вкладышей </t>
  </si>
  <si>
    <t xml:space="preserve"> 7405-1000104-Р1</t>
  </si>
  <si>
    <t>Цилиндро-поршневая группа</t>
  </si>
  <si>
    <t>Комплект цилиндро-поршневой группы на 1 цилиндр (г, п-м, п/п, п/к, упл/к, уп/к) 740.1000128-18  /серия "Дальнобой", пр-во ОАО "Мотордеталь"/</t>
  </si>
  <si>
    <t>Комплект цилиндро-поршневой группы на 1 цилиндр  (г, п-м, п/п, п/к, упл/к, уп/к) 740.30-1000128-42 (Евро-1)  /серия "Дальнобой", пр-во ОАО "Мотордеталь"/</t>
  </si>
  <si>
    <t>Шатун в сборе</t>
  </si>
  <si>
    <t xml:space="preserve"> 740-1004045 </t>
  </si>
  <si>
    <t xml:space="preserve">Комплект поршневых колец   </t>
  </si>
  <si>
    <t>на 1 поршень 740.1000106 /пр-во ОАО "Мотордеталь"/</t>
  </si>
  <si>
    <t xml:space="preserve">Комплект поршневых колец  </t>
  </si>
  <si>
    <t>на 1 поршень  740.30-1000106 (Евро-1) /пр-во ОАО "Мотордеталь"/</t>
  </si>
  <si>
    <t xml:space="preserve">Головка цилиндров двигателя </t>
  </si>
  <si>
    <t xml:space="preserve">740.30-1003010 в сборе  </t>
  </si>
  <si>
    <t>Манжета маховика</t>
  </si>
  <si>
    <t xml:space="preserve"> 25*42*10 в сборе 14.1701340 </t>
  </si>
  <si>
    <t>Ремкомплект на двигатель</t>
  </si>
  <si>
    <t xml:space="preserve"> 740.11 (5 наим.)  РТИ1000400-740.11  </t>
  </si>
  <si>
    <t xml:space="preserve">Насос масляный </t>
  </si>
  <si>
    <t xml:space="preserve"> 740.1011010-02</t>
  </si>
  <si>
    <t xml:space="preserve"> 740.11-1011010 (Евро-1)</t>
  </si>
  <si>
    <t xml:space="preserve">Элемент фильтрующий </t>
  </si>
  <si>
    <t xml:space="preserve"> 7405-1012040 (Евро-1) грубой очистки масла </t>
  </si>
  <si>
    <t xml:space="preserve">  7405-1017040-02 (Евро-1, нитка) тонкой очистки масла  </t>
  </si>
  <si>
    <t xml:space="preserve">740-1117040-01тонкой очистки топлива </t>
  </si>
  <si>
    <t xml:space="preserve"> 7405.1109560 (Евро-1) воздушный </t>
  </si>
  <si>
    <t>Насос ТНВД</t>
  </si>
  <si>
    <t xml:space="preserve">  33.1111007-10</t>
  </si>
  <si>
    <t xml:space="preserve">Насос ТНВД </t>
  </si>
  <si>
    <t xml:space="preserve"> 337.1111005-42 (Евро-1) </t>
  </si>
  <si>
    <t xml:space="preserve">Ремкомплект ТНВД /Евро/ </t>
  </si>
  <si>
    <t xml:space="preserve"> РТИ1111007-337 (13 поз.)</t>
  </si>
  <si>
    <t>Плунжерная пара</t>
  </si>
  <si>
    <t xml:space="preserve"> 33.1111074-01</t>
  </si>
  <si>
    <t xml:space="preserve">Плунжерная пара </t>
  </si>
  <si>
    <t>337.1111150-10 (Евро-1)</t>
  </si>
  <si>
    <t xml:space="preserve">Форсунка </t>
  </si>
  <si>
    <t xml:space="preserve"> 33.1112010 в сборе </t>
  </si>
  <si>
    <t xml:space="preserve"> 273-1112010-31 (Евро-1) в сборе </t>
  </si>
  <si>
    <t>Распылитель</t>
  </si>
  <si>
    <t xml:space="preserve"> 33.1112110-12</t>
  </si>
  <si>
    <t xml:space="preserve">Распылитель </t>
  </si>
  <si>
    <t>273.1112110-30  (Евро-1)</t>
  </si>
  <si>
    <t xml:space="preserve">Металлорукав </t>
  </si>
  <si>
    <t xml:space="preserve"> (турбосетка) 54115-1203012-01</t>
  </si>
  <si>
    <t xml:space="preserve">Радиатор основной </t>
  </si>
  <si>
    <t>(медный, 4-х рядный)  54115-1301010-10</t>
  </si>
  <si>
    <t xml:space="preserve">Патрубок радиатора </t>
  </si>
  <si>
    <t>верхний /кривой/  5320-1303010</t>
  </si>
  <si>
    <t xml:space="preserve"> 5320-1303026 нижний, длинный /прямой/ </t>
  </si>
  <si>
    <t xml:space="preserve">Насос водяной  </t>
  </si>
  <si>
    <t xml:space="preserve"> 740.1307010-02 в сборе</t>
  </si>
  <si>
    <t>7406.1307010-01 /740.50-1307010/  (Евро-2, шкиф ручейковый) в сборе</t>
  </si>
  <si>
    <t>Ремкомплект водяного насоса</t>
  </si>
  <si>
    <t xml:space="preserve">/18 наим./ (РТИ+подшипник+валик) , полный  740.1307010-02 </t>
  </si>
  <si>
    <t xml:space="preserve">Бачок расширительный системы охлаждения  </t>
  </si>
  <si>
    <t xml:space="preserve">5320-1311010-СБ в сборе </t>
  </si>
  <si>
    <t xml:space="preserve">Включатель гидромуфты привода вентилятора </t>
  </si>
  <si>
    <t xml:space="preserve"> 740.1318210-01 в сборе </t>
  </si>
  <si>
    <t>Турбокомпрессор</t>
  </si>
  <si>
    <t xml:space="preserve">S2B/7624TAE/1,00D9 (45104-1118004-91) , левый </t>
  </si>
  <si>
    <t>Диск сцепления</t>
  </si>
  <si>
    <t xml:space="preserve"> 142.1601130-01   ведомый в сборе</t>
  </si>
  <si>
    <t xml:space="preserve">Диск сцепления </t>
  </si>
  <si>
    <t xml:space="preserve">  14.1601094-10 ведущий средний</t>
  </si>
  <si>
    <t xml:space="preserve">142.1601090 нажимной с кожухом в сборе </t>
  </si>
  <si>
    <t>Муфта выключения сцепления</t>
  </si>
  <si>
    <t xml:space="preserve">14.1601180  в сборе  (подшипник выжимной в сборе) </t>
  </si>
  <si>
    <t xml:space="preserve">Цилиндр главный  управления сцеплением </t>
  </si>
  <si>
    <t xml:space="preserve">5320-1602510-10 в сборе  </t>
  </si>
  <si>
    <t xml:space="preserve">Усилитель пневмогидравлический </t>
  </si>
  <si>
    <t xml:space="preserve"> 5320-1609510  (ПГУ)</t>
  </si>
  <si>
    <t xml:space="preserve">Ремкомплект ПГУ </t>
  </si>
  <si>
    <t xml:space="preserve"> РТИ1609510   (5320-1609000-05)</t>
  </si>
  <si>
    <t xml:space="preserve">Вал первичный </t>
  </si>
  <si>
    <t>делителя передач  152.1770044</t>
  </si>
  <si>
    <t xml:space="preserve">Синхронизатор </t>
  </si>
  <si>
    <t xml:space="preserve">14.1701151  4 и 5 передачи </t>
  </si>
  <si>
    <t>Манжета КПП  с пружиной</t>
  </si>
  <si>
    <t xml:space="preserve">45*64*8   14.1701230-01 в сборе  </t>
  </si>
  <si>
    <t xml:space="preserve">Манжета КПП с пружиной </t>
  </si>
  <si>
    <t xml:space="preserve"> 45*60*7  14.1701238-01  в сборе</t>
  </si>
  <si>
    <t xml:space="preserve">Манжета хвостовика  </t>
  </si>
  <si>
    <t xml:space="preserve">176 (70х92х12) левого вращения  864176 </t>
  </si>
  <si>
    <t>Манжета хвостовика</t>
  </si>
  <si>
    <t xml:space="preserve"> 180 (70х92х16) правого вращения  864180</t>
  </si>
  <si>
    <t>Главная передача</t>
  </si>
  <si>
    <t xml:space="preserve">  среднего моста 5320-2502010-10   (ОИ= 6,53, 49/13)</t>
  </si>
  <si>
    <t>ТОО "ОСС", г.Актау, 23мкр, каб. 1А</t>
  </si>
  <si>
    <t xml:space="preserve">Главная передача </t>
  </si>
  <si>
    <t xml:space="preserve">заднего моста 5320-2402010-10   (ОИ= 6,53, 49/13)  </t>
  </si>
  <si>
    <t xml:space="preserve">Амортизатор        </t>
  </si>
  <si>
    <t xml:space="preserve">передней подвески  53212-2905006-01      </t>
  </si>
  <si>
    <t xml:space="preserve">Штанга реактивная </t>
  </si>
  <si>
    <t xml:space="preserve">с пальцами в сборе 5511-2919013-15 (КамАЗ-53215, 54115)          </t>
  </si>
  <si>
    <t>с пальцами в сборе 5511-2919013-01 /Евро/  (КамАЗ-65115)</t>
  </si>
  <si>
    <t>Манжета ступицы</t>
  </si>
  <si>
    <t xml:space="preserve"> (130х162х16)  864149-30к</t>
  </si>
  <si>
    <t xml:space="preserve">Манжета ступицы  </t>
  </si>
  <si>
    <t xml:space="preserve">(85х137х17) 53205-3104040-10 /Евро/заднего колеса  </t>
  </si>
  <si>
    <t xml:space="preserve">Насос гидроусилителя руля </t>
  </si>
  <si>
    <t xml:space="preserve">  4310-3407200-01в сборе</t>
  </si>
  <si>
    <t xml:space="preserve">Статор-ротор </t>
  </si>
  <si>
    <t xml:space="preserve">5320-3407244 (комплект) рулевого насоса  </t>
  </si>
  <si>
    <t xml:space="preserve">Рычаг  регулировочный </t>
  </si>
  <si>
    <t xml:space="preserve"> 53229-3502136 (трещотка), правый </t>
  </si>
  <si>
    <t xml:space="preserve"> 53229-3502237 (трещотка), левый </t>
  </si>
  <si>
    <t xml:space="preserve">Компрессор </t>
  </si>
  <si>
    <t xml:space="preserve">5320-3509015 двухцилиндровый </t>
  </si>
  <si>
    <t xml:space="preserve">Ремкомплект </t>
  </si>
  <si>
    <t xml:space="preserve">(4 поз.)  РТИ3509015-53205 (53205-3509100У)  1-но цилиндрового компрессора </t>
  </si>
  <si>
    <t>Влагоотделитель</t>
  </si>
  <si>
    <t xml:space="preserve"> (Евро-1) 14.3512010-10</t>
  </si>
  <si>
    <t xml:space="preserve">Ремкомплект крана тормозного обратного действия  </t>
  </si>
  <si>
    <t>РТИ3562010</t>
  </si>
  <si>
    <t xml:space="preserve">Клапан ускорительный  </t>
  </si>
  <si>
    <t>100-3518010 (8001.3518010-10) в сборе</t>
  </si>
  <si>
    <t xml:space="preserve">Камера тормозная </t>
  </si>
  <si>
    <t xml:space="preserve">100-3519100 (Энергоаккумулятор тип 20/20  960-3519100-01) с пружинным энергоаккумул.  в сборе </t>
  </si>
  <si>
    <t>Шланг тормозной</t>
  </si>
  <si>
    <t xml:space="preserve"> 5320-3506060-10 </t>
  </si>
  <si>
    <t xml:space="preserve">Ремкомплект тормозной камеры  </t>
  </si>
  <si>
    <t xml:space="preserve">РТИ3519100  </t>
  </si>
  <si>
    <t xml:space="preserve">Стартер  </t>
  </si>
  <si>
    <t>СТ142Б2-3708000  (2501.3708-11) /10зуб./</t>
  </si>
  <si>
    <t xml:space="preserve">Привод стартера (бендикс) </t>
  </si>
  <si>
    <t>СТ142Б-3708600 (10 зуб.)</t>
  </si>
  <si>
    <t xml:space="preserve">Реле стартера </t>
  </si>
  <si>
    <t>втягивающее СТ142 -3708800</t>
  </si>
  <si>
    <t xml:space="preserve">Генератор переменного тока </t>
  </si>
  <si>
    <t xml:space="preserve"> в сборе Г273В1-У-ХЛ /1312.3771/  (28В, 45А)</t>
  </si>
  <si>
    <t xml:space="preserve">6582.3701-03 (Евро-2, 28В, 80А)  в сборе </t>
  </si>
  <si>
    <t xml:space="preserve">Щеткодержатель </t>
  </si>
  <si>
    <t xml:space="preserve">  Г273-3701010   в сборе</t>
  </si>
  <si>
    <t>Переключатель</t>
  </si>
  <si>
    <t xml:space="preserve">  комбинированный указателей поворота и света   5320-3709210 (П-145 старого образца)</t>
  </si>
  <si>
    <t xml:space="preserve">Выключатель приборов и стартера </t>
  </si>
  <si>
    <t xml:space="preserve">(замок зажигания)  1902.3704 (Евро) </t>
  </si>
  <si>
    <t xml:space="preserve">Реле поворотов </t>
  </si>
  <si>
    <t>РС 951А-У-ХЛ  5320-3726410</t>
  </si>
  <si>
    <t xml:space="preserve">Фонарь </t>
  </si>
  <si>
    <t xml:space="preserve"> задний правый в сборе 35.3716 (354.3716)  ФП-132-АБ  /24В/ </t>
  </si>
  <si>
    <t xml:space="preserve">задний левый в сборе   351.3716 (355.3716)  ФП-132-АБ  /24В/ </t>
  </si>
  <si>
    <t xml:space="preserve">Радиатор отопителя </t>
  </si>
  <si>
    <t xml:space="preserve"> (медный, 4-х ряд.) в сборе 5320-8101060</t>
  </si>
  <si>
    <t xml:space="preserve">Электродвигатель </t>
  </si>
  <si>
    <t xml:space="preserve"> отопителя  МЭ250-У-ХЛ (196.3730) /40ВТ/</t>
  </si>
  <si>
    <t xml:space="preserve">Полуось </t>
  </si>
  <si>
    <t xml:space="preserve">53229-2403069 левая </t>
  </si>
  <si>
    <t xml:space="preserve"> 53229-2403070 правая</t>
  </si>
  <si>
    <t>Манжета</t>
  </si>
  <si>
    <t xml:space="preserve"> ступицы (142х168х16) заднего колеса   864129-02</t>
  </si>
  <si>
    <t xml:space="preserve">Кран тормозной  </t>
  </si>
  <si>
    <t>100.3514010-01 двухсекционный в сборе</t>
  </si>
  <si>
    <t>Насос</t>
  </si>
  <si>
    <t xml:space="preserve"> предпусковой прокачки топлива  37.1141010</t>
  </si>
  <si>
    <t xml:space="preserve">Накладка фрикционная </t>
  </si>
  <si>
    <t>53205-3501105-40</t>
  </si>
  <si>
    <t>Накладка фрикционная колодки</t>
  </si>
  <si>
    <t xml:space="preserve"> 53205-3501105-40</t>
  </si>
  <si>
    <t xml:space="preserve">Выключатель массы </t>
  </si>
  <si>
    <t>1402.3737</t>
  </si>
  <si>
    <t xml:space="preserve">Кран </t>
  </si>
  <si>
    <t xml:space="preserve"> тормозной двухсекционный с педалью 5320-3514108</t>
  </si>
  <si>
    <t>Кабина</t>
  </si>
  <si>
    <t>в сборе 53205-5000011 (без с/, обитая и окрашена с высокой крышей)</t>
  </si>
  <si>
    <t xml:space="preserve">Коробка отбора мощности </t>
  </si>
  <si>
    <t>5511-4202010-20</t>
  </si>
  <si>
    <t>датчик давления масла</t>
  </si>
  <si>
    <t>ММ370-УХЛ</t>
  </si>
  <si>
    <t xml:space="preserve">среднего моста  5320-2502010-30   (ОИ= 5,94, 48/14, с квадр.фланцем) </t>
  </si>
  <si>
    <t xml:space="preserve"> заднего моста 5320-2402010-30   (ОИ= 5,94, 48/14, с квадр.фланцем) </t>
  </si>
  <si>
    <t xml:space="preserve">53205-3509015 одноцилиндровый </t>
  </si>
  <si>
    <t xml:space="preserve">труба </t>
  </si>
  <si>
    <t>4326-1203014-10 левая</t>
  </si>
  <si>
    <t>4326-1203015-10 правая</t>
  </si>
  <si>
    <t>тройник</t>
  </si>
  <si>
    <t>55105-1201035-20</t>
  </si>
  <si>
    <t>4571714100 (20 зубьев)</t>
  </si>
  <si>
    <t xml:space="preserve">Подшипник выжимной сцепления </t>
  </si>
  <si>
    <t>14.1601180 (986714 КС17) (голый)</t>
  </si>
  <si>
    <t>манжета башмака балансира</t>
  </si>
  <si>
    <t>115х145х15 864117</t>
  </si>
  <si>
    <t>тяга рулевой трапеции в сборе</t>
  </si>
  <si>
    <t>5320-3414049 (5297-3414049)  (поперечная)</t>
  </si>
  <si>
    <t>Ремкомплект крана аварийного растормаживания</t>
  </si>
  <si>
    <t xml:space="preserve">РТИ3537010  (ручного тормоза)  </t>
  </si>
  <si>
    <t>сигнал звуковой в сборе</t>
  </si>
  <si>
    <t>С306Д/С307Д-01-Т</t>
  </si>
  <si>
    <t xml:space="preserve">Комплект коренных вкладышей  </t>
  </si>
  <si>
    <t>238-1000102-Б2</t>
  </si>
  <si>
    <t xml:space="preserve"> 238-1000102-Б2-Р1</t>
  </si>
  <si>
    <t>238-1000104-В2</t>
  </si>
  <si>
    <t xml:space="preserve"> 238-1000104-В2-Р1  </t>
  </si>
  <si>
    <t>на 1 поршень 236-1004002-А4 /пр-во ОАО "Мотордеталь"/</t>
  </si>
  <si>
    <t xml:space="preserve">Шатун в сборе </t>
  </si>
  <si>
    <t>236-1004045-Б3</t>
  </si>
  <si>
    <t>Прокладка головки блока</t>
  </si>
  <si>
    <t xml:space="preserve"> 238-1003210-Б3</t>
  </si>
  <si>
    <t xml:space="preserve">Прокладка клапанной крышки </t>
  </si>
  <si>
    <t xml:space="preserve"> 238-1003270</t>
  </si>
  <si>
    <t xml:space="preserve">Насос масляный в сборе  </t>
  </si>
  <si>
    <t xml:space="preserve">236-1011014-Г </t>
  </si>
  <si>
    <t>масляного фильтра   840.1012040</t>
  </si>
  <si>
    <t>Пара плунжерная</t>
  </si>
  <si>
    <t xml:space="preserve"> d=9 Н05-1111074 </t>
  </si>
  <si>
    <t xml:space="preserve">Распылитель  </t>
  </si>
  <si>
    <t>26.1112110 (33-1112110-220)</t>
  </si>
  <si>
    <t xml:space="preserve">Насос топливный </t>
  </si>
  <si>
    <t xml:space="preserve"> ручной подкачки (ТННД)  236-1106210-А2</t>
  </si>
  <si>
    <t xml:space="preserve">Радиатор водяной </t>
  </si>
  <si>
    <t>КрАЗ-65101 (4-х ряд.)  6437-1301010-10</t>
  </si>
  <si>
    <t xml:space="preserve"> нижний  214Б-1303010</t>
  </si>
  <si>
    <t xml:space="preserve"> верхний  6437-1303025</t>
  </si>
  <si>
    <t xml:space="preserve">Насос водяной </t>
  </si>
  <si>
    <t>в сборе  236-1307010-А3</t>
  </si>
  <si>
    <t>в сборе  7511.1307010 (ЯМЗ-238ДЕ2, Евро-2)</t>
  </si>
  <si>
    <t>Ремкомплект водяного насоса,</t>
  </si>
  <si>
    <t xml:space="preserve"> полный  (РТИ+подшипник+валик) 236-1307002</t>
  </si>
  <si>
    <t xml:space="preserve"> ведомый универсальный /передний, задний/ в сборе  238-1601130-Г2</t>
  </si>
  <si>
    <t xml:space="preserve"> нажимной с кожухом /корзина/ 238-1601090-Г3</t>
  </si>
  <si>
    <t>ведомый в сборе  182.1601130  (ЯМЗ-183, лепест. сцепл., КПП ЯМЗ-238ВМ7)</t>
  </si>
  <si>
    <t xml:space="preserve"> Нажимной с кожухом /корзина/ 183.1601090 (ЯМЗ-183, лепест. сцепл., КПП ЯМЗ-238ВМ7)</t>
  </si>
  <si>
    <t xml:space="preserve">Муфта выключения сцепления </t>
  </si>
  <si>
    <t>в сборе  236-1601180-Б2</t>
  </si>
  <si>
    <t xml:space="preserve">Коробка передач </t>
  </si>
  <si>
    <t>в сборе  236Н-1700003 (КрАЗ)</t>
  </si>
  <si>
    <t xml:space="preserve">Шестерня </t>
  </si>
  <si>
    <t xml:space="preserve">1 передачи и заднего хода вторичного вала  (50 зуб.)  236-1701112-Б </t>
  </si>
  <si>
    <t>Шестерня</t>
  </si>
  <si>
    <t xml:space="preserve"> 3 передачи вторичного вала  (37 зуб.)  236-1701131 </t>
  </si>
  <si>
    <t xml:space="preserve">  5 передачи вторичного вала (23 зуб.)  236У-1701129 </t>
  </si>
  <si>
    <t xml:space="preserve">Манжета крышки первичного вала  </t>
  </si>
  <si>
    <t>42х64х10, 236-1701230</t>
  </si>
  <si>
    <t xml:space="preserve">Манжета  вторичного вала </t>
  </si>
  <si>
    <t xml:space="preserve"> 70х92х10, 210-1701210-А</t>
  </si>
  <si>
    <t>Манжета КПП</t>
  </si>
  <si>
    <t xml:space="preserve"> 75х100х10, 210-2402052</t>
  </si>
  <si>
    <t xml:space="preserve">в сборе  210-1802025 </t>
  </si>
  <si>
    <t xml:space="preserve">Крестовина </t>
  </si>
  <si>
    <t>карданного вала   255Б-2201030-03</t>
  </si>
  <si>
    <t xml:space="preserve">Амортизатор </t>
  </si>
  <si>
    <t xml:space="preserve"> /500/325/ 15.2905006-11 (А1-325/500.2905006-11) в сборе</t>
  </si>
  <si>
    <t>Штанга реактивная</t>
  </si>
  <si>
    <t xml:space="preserve">  верхняя в сборе "КрАЗ-65101" (L=690 мм)  251-2919014 </t>
  </si>
  <si>
    <t xml:space="preserve">  нижняя в сборе "КрАЗ-65101"  (L=530 мм)  251-2919013 </t>
  </si>
  <si>
    <t>рулевого усилителя в сборе  6505-3407190-В /256Б-3407199-01/</t>
  </si>
  <si>
    <t xml:space="preserve">Рычаг </t>
  </si>
  <si>
    <t xml:space="preserve"> тормоза регулировочный, передний 500-3501136-05</t>
  </si>
  <si>
    <t xml:space="preserve">Рычаг  </t>
  </si>
  <si>
    <t xml:space="preserve"> тормоза регулировочный, задний 256Б-3501136-03</t>
  </si>
  <si>
    <t xml:space="preserve">Регулятор давления воздуха </t>
  </si>
  <si>
    <t>КрАЗ-65101 в сборе  11.3512010</t>
  </si>
  <si>
    <t xml:space="preserve">100-3514008 2-х секционный в сборе </t>
  </si>
  <si>
    <t>передняя  тип 24х24  100-3519210</t>
  </si>
  <si>
    <t>задняя  тип  24х24  100-3519200</t>
  </si>
  <si>
    <t xml:space="preserve"> Г288Е  (28В, 47А)  /ЯМЗ-236М2, 238М2/</t>
  </si>
  <si>
    <t xml:space="preserve">Реле-регулятор напряжения  </t>
  </si>
  <si>
    <t>2712.3702000 (24В)</t>
  </si>
  <si>
    <t xml:space="preserve"> 2501.3708-40 (24В, 8,2 кВт, модуль 4,25 укороч. 11 зуб.)</t>
  </si>
  <si>
    <t>ВК318Б-3704000-У-ХЛ</t>
  </si>
  <si>
    <t xml:space="preserve">Фара </t>
  </si>
  <si>
    <t xml:space="preserve">ФГ122-ВВ1 (24В) в сборе </t>
  </si>
  <si>
    <t xml:space="preserve">Радиатор </t>
  </si>
  <si>
    <t>отопителя кабины КрАЗ-250, 6510  250Ш-8101058</t>
  </si>
  <si>
    <t>Термостат</t>
  </si>
  <si>
    <t xml:space="preserve"> ТС107-1306100-06</t>
  </si>
  <si>
    <t>Щеткадержатель</t>
  </si>
  <si>
    <t xml:space="preserve"> Г273-3701010</t>
  </si>
  <si>
    <t xml:space="preserve">Прокладка </t>
  </si>
  <si>
    <t>выпускного коллектора 236-1008050</t>
  </si>
  <si>
    <t xml:space="preserve"> ТКР11</t>
  </si>
  <si>
    <t>Крыло</t>
  </si>
  <si>
    <t>6505-8403012  левое</t>
  </si>
  <si>
    <t xml:space="preserve">Крыло </t>
  </si>
  <si>
    <t>6505-8403290 правое</t>
  </si>
  <si>
    <t>Боковина крыла</t>
  </si>
  <si>
    <t xml:space="preserve"> 6505-8403016  левая</t>
  </si>
  <si>
    <t xml:space="preserve">Боковина крыла </t>
  </si>
  <si>
    <t xml:space="preserve">6505-8403017 правая </t>
  </si>
  <si>
    <t>Капот</t>
  </si>
  <si>
    <t xml:space="preserve">6437-8402010-10 в сборе </t>
  </si>
  <si>
    <t xml:space="preserve">Облицовка радиатора </t>
  </si>
  <si>
    <t>6505-8401010</t>
  </si>
  <si>
    <t>Кабина в сборе</t>
  </si>
  <si>
    <t>6510-5000012-30</t>
  </si>
  <si>
    <t>Щетка</t>
  </si>
  <si>
    <t>2500.3708050</t>
  </si>
  <si>
    <t>ремкомплект прокладок двигателя</t>
  </si>
  <si>
    <t>238Ф-1002001 (25 поз)</t>
  </si>
  <si>
    <t>крыльчатка вентилятора</t>
  </si>
  <si>
    <t>238НБ-1308012-6</t>
  </si>
  <si>
    <t xml:space="preserve">Седельно-сцепное устройство </t>
  </si>
  <si>
    <t>а/м Маз-642505 (Евро)</t>
  </si>
  <si>
    <t xml:space="preserve">Манжета  в сборе </t>
  </si>
  <si>
    <t xml:space="preserve"> 2.1-70х92, 375-2402052-07  </t>
  </si>
  <si>
    <t xml:space="preserve"> А1-275/475-2905006 в сборе </t>
  </si>
  <si>
    <t>Рессора</t>
  </si>
  <si>
    <t xml:space="preserve"> передняя  Урал-4320  в сборе 55571-2902012-02</t>
  </si>
  <si>
    <t xml:space="preserve">Рессора </t>
  </si>
  <si>
    <t xml:space="preserve">задняя  "Урал-4320" в сборе (15 листов, L=1550мм)  5557-2912122 </t>
  </si>
  <si>
    <t xml:space="preserve">Механизм усилительный </t>
  </si>
  <si>
    <t>5557Я2-3405012</t>
  </si>
  <si>
    <t xml:space="preserve">Насос </t>
  </si>
  <si>
    <t>гидроусилителя руля  256Б-3407199-01</t>
  </si>
  <si>
    <t>Компрессор</t>
  </si>
  <si>
    <t xml:space="preserve">4331-3509009  в сборе </t>
  </si>
  <si>
    <t>Усилитель пневматический передний</t>
  </si>
  <si>
    <t>ГТЦ в сборе 5557-3510010</t>
  </si>
  <si>
    <t>усилитель пневматический задний</t>
  </si>
  <si>
    <t>ГТЦ в сборе 5557-3510011</t>
  </si>
  <si>
    <t xml:space="preserve">Цилиндр тормозов главный в сборе </t>
  </si>
  <si>
    <t>4320-3505010</t>
  </si>
  <si>
    <t xml:space="preserve">Двигатель </t>
  </si>
  <si>
    <t>ЗиЛ-508.1000400-21 ("ЗиЛ-130")</t>
  </si>
  <si>
    <t>Блок цилиндров</t>
  </si>
  <si>
    <t xml:space="preserve"> "ЗиЛ-130"  130-1002010-Б</t>
  </si>
  <si>
    <t xml:space="preserve">Вкладыши  коренные </t>
  </si>
  <si>
    <t>ЗиЛ-130  d=0.00  130-1000102-Б /пр-во "ОАО ЗМЗ"/</t>
  </si>
  <si>
    <t xml:space="preserve">Вкладыши шатунные </t>
  </si>
  <si>
    <t>ЗиЛ-130  d=0.00  130-1000104-02 /пр-во "ОАО ЗМЗ"/</t>
  </si>
  <si>
    <t xml:space="preserve">Цилиндро-поршневая группа </t>
  </si>
  <si>
    <t>Комплект цилиндро-поршневой группы на 1 цилиндр (г, п-м, п/п, п/к, ст/к) 130-1000108 /серия "Грузовичок", пр-во ОАО "Мотордеталь"/</t>
  </si>
  <si>
    <t xml:space="preserve">Головка блока цилиндров </t>
  </si>
  <si>
    <t xml:space="preserve">ЗиЛ-130 (бензин)  130-1003012-20 </t>
  </si>
  <si>
    <t>Прокладка клапанной крышки</t>
  </si>
  <si>
    <t xml:space="preserve"> 13-1007245</t>
  </si>
  <si>
    <t xml:space="preserve">Насос  масляный </t>
  </si>
  <si>
    <t>130-1011010-Б2</t>
  </si>
  <si>
    <t>Насос топливный</t>
  </si>
  <si>
    <t xml:space="preserve">ЗиЛ-130  130Т-1106011-Б2 (130Ш-1106011) /бензин/  </t>
  </si>
  <si>
    <t xml:space="preserve">Карбюратор </t>
  </si>
  <si>
    <t>ЗиЛ, К-88АТ  431410-1107011</t>
  </si>
  <si>
    <t xml:space="preserve">Глушитель </t>
  </si>
  <si>
    <t xml:space="preserve">130-1201010-Б2 в сборе  </t>
  </si>
  <si>
    <t>Радиатор</t>
  </si>
  <si>
    <t xml:space="preserve"> "ЗиЛ-130" (медный, 3-х рядный)  130-1301010-Б</t>
  </si>
  <si>
    <t>ЗиЛ-130  130-1307010-Б4</t>
  </si>
  <si>
    <t xml:space="preserve"> нажимной с кожухом (корзина)  ЗиЛ-130 130-1601090 </t>
  </si>
  <si>
    <t xml:space="preserve"> ведомый "ЗиЛ-130"  130-1601130</t>
  </si>
  <si>
    <t xml:space="preserve">Муфта сцепления </t>
  </si>
  <si>
    <t>ЗиЛ-130  130-1602052</t>
  </si>
  <si>
    <t xml:space="preserve">Коробка Переменных передач </t>
  </si>
  <si>
    <t>в сборе  ЗиЛ-130 130-1700010</t>
  </si>
  <si>
    <t>Насос гидроусилителя</t>
  </si>
  <si>
    <t>в сборе  ЗиЛ-130   130-3407200-А</t>
  </si>
  <si>
    <t>ЗиЛ-130  130-3509009-11</t>
  </si>
  <si>
    <t>тип 16  100-3519010-01</t>
  </si>
  <si>
    <t xml:space="preserve">ЗиЛ-130  СТ230К4-3708000 </t>
  </si>
  <si>
    <t xml:space="preserve">Реле стартера  </t>
  </si>
  <si>
    <t>РС-502 /ЗиЛ/  (СТ230Б2-3708800-10)</t>
  </si>
  <si>
    <t xml:space="preserve">Распределитель зажигания  </t>
  </si>
  <si>
    <t>ЗиЛ-130 (безконтактный)  24.3706-А2</t>
  </si>
  <si>
    <t>Реле регулятор напряжения</t>
  </si>
  <si>
    <t xml:space="preserve"> "ЗиЛ-130"   201.3702  (130-3702010-11)</t>
  </si>
  <si>
    <t xml:space="preserve">Коммутатор </t>
  </si>
  <si>
    <t>Зил-130 ТК102АІ130-3734010I</t>
  </si>
  <si>
    <t xml:space="preserve">Манжета передней ступицы </t>
  </si>
  <si>
    <t>Зил-130 607267-П</t>
  </si>
  <si>
    <t xml:space="preserve">Комплект цилиндро-поршневой группы  КМЗ 53-1000105-04 </t>
  </si>
  <si>
    <t xml:space="preserve">Вкладыши коренные  </t>
  </si>
  <si>
    <t>ГАЗ-53  d=0.25(0.00)  ВК53-1000102-01 (ОАО ЗМЗ)</t>
  </si>
  <si>
    <t>ГАЗ-53  d=0.25(0.00)  ВК53-1000104-А  (ОАО ЗМЗ)</t>
  </si>
  <si>
    <t>Вкладыши шатунные</t>
  </si>
  <si>
    <t>ГАЗ-53  d=0.75</t>
  </si>
  <si>
    <t>Вкладыши коренные</t>
  </si>
  <si>
    <t>Комплект поршневых колец</t>
  </si>
  <si>
    <t xml:space="preserve">Комплект поршневых колец на 1 поршеньЗМЗ-53, 511, 513, d=92.0, 402-1000100 /пр-во СТК, ЗМЗ/  </t>
  </si>
  <si>
    <t xml:space="preserve">Ремкомплект прокладок </t>
  </si>
  <si>
    <t xml:space="preserve"> на двигатель полный "ГАЗ-53", 53-1001000*пРК</t>
  </si>
  <si>
    <t xml:space="preserve"> масла "ГАЗ-53"  53-1017140 </t>
  </si>
  <si>
    <t>Б9Д-Л /ГАЗ-3307, 53/  (902.1106010)</t>
  </si>
  <si>
    <t>Ремкомплект насоса топл.,</t>
  </si>
  <si>
    <t xml:space="preserve"> полн. с фильт.  ГАЗ, 51-1106150К*РК </t>
  </si>
  <si>
    <t>Элемент фильтрующий</t>
  </si>
  <si>
    <t xml:space="preserve">  воздуш. фильтра  3102-1109013-02  /ГАЗ-3307/</t>
  </si>
  <si>
    <t xml:space="preserve"> 3-х рядный ГАЗ-3307  3307-1301010</t>
  </si>
  <si>
    <t>ГАЗ-3307  66-1307010-Б</t>
  </si>
  <si>
    <t>ведомый в сборе  53-1601130-12</t>
  </si>
  <si>
    <t>нажимной в сборе  ГАЗ-53  53-1601090-11</t>
  </si>
  <si>
    <t xml:space="preserve">Цилиндр сцепления </t>
  </si>
  <si>
    <t xml:space="preserve"> главный  "ГАЗ- 3307" 66-11-1602300 </t>
  </si>
  <si>
    <t xml:space="preserve">рабочий   "ГАЗ- 3307" 66-01-1602510-10 </t>
  </si>
  <si>
    <t xml:space="preserve">Муфта сцепления  </t>
  </si>
  <si>
    <t>в сборе с подшипником ГАЗ-3307 3307-1601180</t>
  </si>
  <si>
    <t>Коробка переменых передач</t>
  </si>
  <si>
    <t xml:space="preserve"> "ГАЗ-3307,53"  3307-1700010-01</t>
  </si>
  <si>
    <t xml:space="preserve">Вал КПП </t>
  </si>
  <si>
    <t xml:space="preserve">  первичный"ГАЗ-53"   53-12-1701030</t>
  </si>
  <si>
    <t xml:space="preserve">Шестерня КПП  </t>
  </si>
  <si>
    <t>1-й передачи и заднего хода  ГАЗ-53 52-1701110-31</t>
  </si>
  <si>
    <t>Шестерня КПП</t>
  </si>
  <si>
    <t xml:space="preserve"> 2-й передачи вторичного вала   "ГАЗ-53" 52-1701111</t>
  </si>
  <si>
    <t xml:space="preserve"> 3-й передачи вторичного вала  "ГАЗ-53" 52-1701113-10</t>
  </si>
  <si>
    <t xml:space="preserve">Блок шестерен КПП  </t>
  </si>
  <si>
    <t>промежуточного вала  ГАЗ-53, 3307   53-12-1701050</t>
  </si>
  <si>
    <t xml:space="preserve">Муфта КПП  </t>
  </si>
  <si>
    <t>скользящая 3-4 передачи ГАЗ-53  52-1701118-40</t>
  </si>
  <si>
    <t xml:space="preserve">Сальник вторичного вала КПП </t>
  </si>
  <si>
    <t xml:space="preserve"> 51-1701210-А  </t>
  </si>
  <si>
    <t>Вал карданный</t>
  </si>
  <si>
    <t xml:space="preserve"> в сборе  "ГАЗ-3307" 3307-2200011</t>
  </si>
  <si>
    <t>карданного вала  53-2201025</t>
  </si>
  <si>
    <t>Ось передняя</t>
  </si>
  <si>
    <t xml:space="preserve"> с тормозами в сборе  3307-3000012</t>
  </si>
  <si>
    <t xml:space="preserve"> передней подвески 53-2905006-15</t>
  </si>
  <si>
    <t xml:space="preserve">передняя ГАЗ-53, 3307 (12 листов, L=1225мм)  53-2902012-02  </t>
  </si>
  <si>
    <t>Цилиндр тормозной</t>
  </si>
  <si>
    <t xml:space="preserve">  главный в сборе "ГАЗ-3307"   66-11-3505010-01</t>
  </si>
  <si>
    <t>Усилитель вакуумный</t>
  </si>
  <si>
    <t xml:space="preserve"> "ГАЗ-53, 3307"  53-12-3550010 </t>
  </si>
  <si>
    <t>ГАЗ-53, 3307  СТ230А1-3708000</t>
  </si>
  <si>
    <t>Катушка зажигания</t>
  </si>
  <si>
    <t xml:space="preserve"> Б116 ( ГАЗ-53) </t>
  </si>
  <si>
    <t>Распределитель зажигания</t>
  </si>
  <si>
    <t xml:space="preserve"> "ГАЗ-3307,ГАЗ-53"  (б/к)  2402.3706-10</t>
  </si>
  <si>
    <t>Реле регулятора напряжения</t>
  </si>
  <si>
    <t xml:space="preserve"> "ГАЗ-3307"  131.3702 </t>
  </si>
  <si>
    <t xml:space="preserve">Коммутатор транзисторный </t>
  </si>
  <si>
    <t>ГАЗ,   13.3734-01</t>
  </si>
  <si>
    <t xml:space="preserve">Сопротивление </t>
  </si>
  <si>
    <t xml:space="preserve">добавочное 1402.3729  ГАЗ-53,сист.зажигания  </t>
  </si>
  <si>
    <t>ГАЗ в сборе ФГ122-БВ1 (12В)</t>
  </si>
  <si>
    <t xml:space="preserve">Свеча зажигания </t>
  </si>
  <si>
    <t>А11 /, ГАЗ/,  (АИ-76)</t>
  </si>
  <si>
    <t>ГАЗ-3307 в сборе 3307-8101056</t>
  </si>
  <si>
    <t>Электродвигатель отопителя с ротором в сборе</t>
  </si>
  <si>
    <t xml:space="preserve"> 3307-8101178</t>
  </si>
  <si>
    <t>Фильтр масляный</t>
  </si>
  <si>
    <t xml:space="preserve"> 53-11-117010-11</t>
  </si>
  <si>
    <t>Шланг смазки</t>
  </si>
  <si>
    <t xml:space="preserve"> подшипника выключения сцепления  52-1601230-10</t>
  </si>
  <si>
    <t xml:space="preserve">Опора промежуточного вала </t>
  </si>
  <si>
    <t>53А-2202081</t>
  </si>
  <si>
    <t xml:space="preserve">Крышка распределителя </t>
  </si>
  <si>
    <t xml:space="preserve">Р12-3706500 в сборе </t>
  </si>
  <si>
    <t xml:space="preserve">СТ 230А-3708800 в сборе </t>
  </si>
  <si>
    <t xml:space="preserve">Стеклоочиститель </t>
  </si>
  <si>
    <t xml:space="preserve">20.5205010 в сборе </t>
  </si>
  <si>
    <t>511.1000450</t>
  </si>
  <si>
    <t xml:space="preserve">Решетка облицовки </t>
  </si>
  <si>
    <t>3307-8401012</t>
  </si>
  <si>
    <t xml:space="preserve">Капот </t>
  </si>
  <si>
    <t xml:space="preserve">3307-8402010-10 с арматурой </t>
  </si>
  <si>
    <t xml:space="preserve">3307-8403013  переднее левое в сборе </t>
  </si>
  <si>
    <t xml:space="preserve">3307-8403012 переднее правое в сборе </t>
  </si>
  <si>
    <t>Оперение с радиатором в сборе</t>
  </si>
  <si>
    <t xml:space="preserve"> 3307-8400008</t>
  </si>
  <si>
    <t xml:space="preserve">Подножка правая </t>
  </si>
  <si>
    <t>4301-8405012</t>
  </si>
  <si>
    <t>Подножка левая</t>
  </si>
  <si>
    <t xml:space="preserve"> 4301-8405013</t>
  </si>
  <si>
    <t xml:space="preserve"> 3307-5000008 (обитая и окрашенная)</t>
  </si>
  <si>
    <t xml:space="preserve">Вал КПП вторичный  </t>
  </si>
  <si>
    <t xml:space="preserve"> "ГАЗ-53" 53-12-1701105</t>
  </si>
  <si>
    <t>53-11-1003007-10</t>
  </si>
  <si>
    <t xml:space="preserve">Элемент </t>
  </si>
  <si>
    <t>фильтрующий воздушный 3102-1109013-03</t>
  </si>
  <si>
    <t>КАВЗ-3976 медный 4-х ряд ШААЗ,  3976-8101060</t>
  </si>
  <si>
    <t xml:space="preserve">Отопитель салона </t>
  </si>
  <si>
    <t>КАВЗ-3976 в сборе  324-8101010</t>
  </si>
  <si>
    <t>ГАЗ-3307 ГАЗ-53 (б/к) 2402  3706-11</t>
  </si>
  <si>
    <t xml:space="preserve">Вал карданный рулевого управл нижний </t>
  </si>
  <si>
    <t>в сборе 3307-3401042-10</t>
  </si>
  <si>
    <t xml:space="preserve">УМЗ-4178.1000400 ("УАЗ", 90 л.с., АИ-76)   </t>
  </si>
  <si>
    <t xml:space="preserve"> ЗМЗ-4104 ("УАЗ", 108 л.с., АИ-76)  4104.1000400</t>
  </si>
  <si>
    <t xml:space="preserve">Вкладыши коренные </t>
  </si>
  <si>
    <t xml:space="preserve"> "ГАЗ-24,УАЗ" d=0.50  ВК24-1000102-01 /пр-во "ОАО ЗМЗ"/</t>
  </si>
  <si>
    <t xml:space="preserve"> "ГАЗ-24,УАЗ" d=0.50  ВК24-1000104 /пр-во "ОАО ЗМЗ"/</t>
  </si>
  <si>
    <t>Шатун</t>
  </si>
  <si>
    <t xml:space="preserve"> "УАЗ,ГАЗ-24"  24-1004045-02</t>
  </si>
  <si>
    <t xml:space="preserve">Головка блока цилиндров с клапанами </t>
  </si>
  <si>
    <t xml:space="preserve"> 406.1003007-30 (дв. ЗМЗ-4062)</t>
  </si>
  <si>
    <t>Комплект прокладок двигателя</t>
  </si>
  <si>
    <t xml:space="preserve"> "УАЗ"  417-100170Н</t>
  </si>
  <si>
    <t xml:space="preserve">Прокладка клапанной крышки  </t>
  </si>
  <si>
    <t>21-1007245Р</t>
  </si>
  <si>
    <t xml:space="preserve">Прокладка газопровода  </t>
  </si>
  <si>
    <t>24-1008080-Г</t>
  </si>
  <si>
    <t>Насос масляный "</t>
  </si>
  <si>
    <t xml:space="preserve">УАЗ"  451М-1011009-02 </t>
  </si>
  <si>
    <t>Карбюратор</t>
  </si>
  <si>
    <t xml:space="preserve"> "УАЗ"  К151В (151.12.1107010)</t>
  </si>
  <si>
    <t>УАЗ  451М-1106010-30  (451М-1106011)</t>
  </si>
  <si>
    <t xml:space="preserve">Фильтр маслянный </t>
  </si>
  <si>
    <t>2101-1012005 (М-001)</t>
  </si>
  <si>
    <t>УАЗ" медный 3-х рядный ШААЗ  3741-1301010-04</t>
  </si>
  <si>
    <t>в сборе УАЗ /100 л.с./  421.1307010-01</t>
  </si>
  <si>
    <t xml:space="preserve"> ведомый в сборе "УАЗ"  4021.1601130 (451.1601130)</t>
  </si>
  <si>
    <t xml:space="preserve">нажимной с кожухом в сборе  451-1601090 </t>
  </si>
  <si>
    <t xml:space="preserve"> главный в сборе "УАЗ-469"  469-1602300</t>
  </si>
  <si>
    <t>Цилиндр сцепления</t>
  </si>
  <si>
    <t xml:space="preserve">  главный  в сборе "УАЗ-452" 3741-1602300</t>
  </si>
  <si>
    <t xml:space="preserve"> "УАЗ-452"  452-1700010-10 (4 синхр.)  </t>
  </si>
  <si>
    <t>Вал КПП</t>
  </si>
  <si>
    <t xml:space="preserve">  первичный (4-х синхр.) в сборе  "УАЗ" 469-1701025</t>
  </si>
  <si>
    <t>"вторичный (4-х синхр.) с кольцом синхронизатора   "УАЗ" 469-1701105</t>
  </si>
  <si>
    <t xml:space="preserve">Вал КПП  </t>
  </si>
  <si>
    <t>промежуточный (н/о)  УАЗ 469-1701048</t>
  </si>
  <si>
    <t xml:space="preserve">Муфта КПП </t>
  </si>
  <si>
    <t>1-2 передачи (н/о) со ступицей и сухарями в сборе  УАЗ 469-1701134</t>
  </si>
  <si>
    <t xml:space="preserve">Шестерня КПП </t>
  </si>
  <si>
    <t>1-й пер.втор.вала (н/о) с зубчатым венцом в сборе УАЗ 469-1701111</t>
  </si>
  <si>
    <t xml:space="preserve"> "УАЗ" 2-й пер.втор.вала (н/о) с зубчатым венцом в сборе "УАЗ" 469-1701126</t>
  </si>
  <si>
    <t>3-й пер.втор.вала (н/о) с зубчатым венцом в сборе  УАЗ 469-1701114</t>
  </si>
  <si>
    <t>заднего хода (н/о) с подшипником в сборе  УАЗ 469-1701080</t>
  </si>
  <si>
    <t xml:space="preserve">Коробка раздаточная </t>
  </si>
  <si>
    <t xml:space="preserve">УАЗ-452 (н/о)  3741-1800020 </t>
  </si>
  <si>
    <t xml:space="preserve">карданного вала  УАЗ  469-2201025 </t>
  </si>
  <si>
    <t xml:space="preserve">Мост </t>
  </si>
  <si>
    <t xml:space="preserve"> передний с тормозами и ступицами в сборе"УАЗ-452"  3741-2300011</t>
  </si>
  <si>
    <t>задний "УАЗ-452" с тормозами и ступицами в сборе  3741-2400010</t>
  </si>
  <si>
    <t xml:space="preserve">Амортизатор  </t>
  </si>
  <si>
    <t xml:space="preserve"> "УАЗ" 3151-2915006-01в сборе</t>
  </si>
  <si>
    <t xml:space="preserve">УАЗ-452 (13 листов, L=1259мм) 452-2902012-03 в сборе </t>
  </si>
  <si>
    <t>Механизм рулевой</t>
  </si>
  <si>
    <t xml:space="preserve"> "УАЗ-469" 3151-3400013  в сборе с колонкой  </t>
  </si>
  <si>
    <t xml:space="preserve">Цилиндр тормозной </t>
  </si>
  <si>
    <t xml:space="preserve"> 469-3501040-01 колесный передний, правый</t>
  </si>
  <si>
    <t xml:space="preserve"> 469-3501041-01 колесный передний, левый</t>
  </si>
  <si>
    <t xml:space="preserve">(d=25мм)  3151-3502040 колесный задний </t>
  </si>
  <si>
    <t xml:space="preserve">Усилитель вакуумный тормоза </t>
  </si>
  <si>
    <t>УАЗ 3151-3510010</t>
  </si>
  <si>
    <t xml:space="preserve">Генератор с интегральным регулятором напряжения </t>
  </si>
  <si>
    <t xml:space="preserve"> "УАЗ" 161.3771 (14В, 65А) </t>
  </si>
  <si>
    <t>Стартер</t>
  </si>
  <si>
    <t xml:space="preserve"> "ГАЗ-24, УАЗ" СТ230-Б3  42.3708 в сборе</t>
  </si>
  <si>
    <t xml:space="preserve">Катушка зажигания </t>
  </si>
  <si>
    <t>ГАЗ-24,УАЗ,ГАЗ-3307 Б-116-02</t>
  </si>
  <si>
    <t>Коммутатор транзисторный</t>
  </si>
  <si>
    <t xml:space="preserve"> "ГАЗ,УАЗ"  13.3734</t>
  </si>
  <si>
    <t xml:space="preserve">ПФ130-3712010  передний в сборе </t>
  </si>
  <si>
    <t>Каркас кузова</t>
  </si>
  <si>
    <t xml:space="preserve"> (фермер 3909) 3909-40-5000010-20 /цвет: белая ночь/</t>
  </si>
  <si>
    <t xml:space="preserve"> с оперением в сборе ("УАЗ-469" легковой под тент) 3151-20-5000014-91 </t>
  </si>
  <si>
    <t>Окно ветровое</t>
  </si>
  <si>
    <t xml:space="preserve">469Б-5200012 в сборе </t>
  </si>
  <si>
    <t xml:space="preserve">Стекло ветрового окна  </t>
  </si>
  <si>
    <t>452-5206010</t>
  </si>
  <si>
    <t xml:space="preserve">Тент </t>
  </si>
  <si>
    <t xml:space="preserve"> "УАЗ-39094 Фермер" 39094-8508020</t>
  </si>
  <si>
    <t>Тент</t>
  </si>
  <si>
    <t xml:space="preserve">  "УАЗ-31512" 3151-6002020</t>
  </si>
  <si>
    <t>Манжета с пружиной</t>
  </si>
  <si>
    <t xml:space="preserve"> 55х80-8</t>
  </si>
  <si>
    <t xml:space="preserve">Сальник </t>
  </si>
  <si>
    <t xml:space="preserve"> 2108-1005160 коленчатого вала задний с пружиной в сборе</t>
  </si>
  <si>
    <t xml:space="preserve">Манжета </t>
  </si>
  <si>
    <t xml:space="preserve">3741-2304071  32х50-10 с пружиной в сборе </t>
  </si>
  <si>
    <t>Б-116 (406.3705) 406.3705000-01</t>
  </si>
  <si>
    <t>Прерыватель указателя поворота</t>
  </si>
  <si>
    <t>РС950-3726410</t>
  </si>
  <si>
    <t xml:space="preserve">Вкладыши </t>
  </si>
  <si>
    <t>коренные  ГАЗ-24,УАЗ d=0.75  ВК24-1000102-01 /пр-во "ОАО ЗМЗ"/</t>
  </si>
  <si>
    <t>шатунные "ГАЗ-24,УАЗ" d=0.75 ВК24-1000104 /пр-во "ОАО ЗМЗ"/</t>
  </si>
  <si>
    <t xml:space="preserve">Термостат </t>
  </si>
  <si>
    <t xml:space="preserve">421.1306008 с корпусом в сборе  </t>
  </si>
  <si>
    <t xml:space="preserve">Колесо </t>
  </si>
  <si>
    <t>6L-15 450-3101015-01</t>
  </si>
  <si>
    <t>задний в сборе ПФ130-3712010</t>
  </si>
  <si>
    <t xml:space="preserve">Переключатель указателей поворота </t>
  </si>
  <si>
    <t>П110-В в сборе 3741-3709020</t>
  </si>
  <si>
    <t>Выключатель массы</t>
  </si>
  <si>
    <t xml:space="preserve"> поворотного типа ВК31853704.000</t>
  </si>
  <si>
    <t xml:space="preserve">Накладка тормазная </t>
  </si>
  <si>
    <t>3160-1109080-10</t>
  </si>
  <si>
    <t>в сборе с навесным оборудованием 4178 1000400-05</t>
  </si>
  <si>
    <t>Муфта сцепления</t>
  </si>
  <si>
    <t>УАЗ 3151, 3731  3151-1601180</t>
  </si>
  <si>
    <t>УАЗ 451М-1106010-30</t>
  </si>
  <si>
    <t>Подушка рессорная 451Д-2902430</t>
  </si>
  <si>
    <t>Коробка отбора мощности</t>
  </si>
  <si>
    <t xml:space="preserve"> (КОМ на шасси "КамАЗ") 45717.14.100  (20 зубьев)</t>
  </si>
  <si>
    <t>Гидронасос аксиально-поршневой</t>
  </si>
  <si>
    <t>310.112.00.06</t>
  </si>
  <si>
    <t>Гидромотор аксиально-поршневой</t>
  </si>
  <si>
    <t>310.3.56.00.06</t>
  </si>
  <si>
    <t>Камаз53229</t>
  </si>
  <si>
    <t xml:space="preserve">Гидромотор </t>
  </si>
  <si>
    <t>3031.112.501.002 (3033.112.501.002)</t>
  </si>
  <si>
    <t xml:space="preserve">Водяной радиатор  </t>
  </si>
  <si>
    <t>100У.13.01.010.03  (ЕК-14, двиг. Д-245)</t>
  </si>
  <si>
    <t>Коронка ковша</t>
  </si>
  <si>
    <t xml:space="preserve"> (ЕК-14) 314-03-23.21.001</t>
  </si>
  <si>
    <t xml:space="preserve">Насос-дозатор моноблочный </t>
  </si>
  <si>
    <t>(рулевой механизм) НДМ-80-У250-8-У, ТУ-23.5785851.1-91</t>
  </si>
  <si>
    <t xml:space="preserve">Гидромотор  </t>
  </si>
  <si>
    <t xml:space="preserve">310.112.00.06  (гидромотор 210.25) </t>
  </si>
  <si>
    <t xml:space="preserve"> аксиально-поршневой 310.3.56 </t>
  </si>
  <si>
    <t>Насосный агрегат</t>
  </si>
  <si>
    <t xml:space="preserve"> 313.3.55.557.303</t>
  </si>
  <si>
    <t xml:space="preserve">НШ-10У-3,   ГОСТ 8753-80 шестеренчатый </t>
  </si>
  <si>
    <t>Фара</t>
  </si>
  <si>
    <t xml:space="preserve"> 42.3711</t>
  </si>
  <si>
    <t xml:space="preserve">ФП-115 задний </t>
  </si>
  <si>
    <t xml:space="preserve"> ФП-116 задний </t>
  </si>
  <si>
    <t xml:space="preserve">Вал карданный </t>
  </si>
  <si>
    <t xml:space="preserve"> 695Е-2201010-40 (ЕК-12)</t>
  </si>
  <si>
    <t>Пара плунжерная  ТНВД</t>
  </si>
  <si>
    <t>4УТНМ-Т-1111410-02</t>
  </si>
  <si>
    <t>24.3708, (12 V, 4 квт)/Д-243;Д-65/</t>
  </si>
  <si>
    <t>242.3708, 12 в</t>
  </si>
  <si>
    <t>Отопитель кабины</t>
  </si>
  <si>
    <t>ЕК-14, 24 V</t>
  </si>
  <si>
    <t>Ремкомплект гидронасоса</t>
  </si>
  <si>
    <t>333.3.55.100.220</t>
  </si>
  <si>
    <t>Рем. к-т г/насоса П+Г+Р</t>
  </si>
  <si>
    <t>313.3.55.557.303</t>
  </si>
  <si>
    <t>Рем. к-т г/мотора П+Г+Р</t>
  </si>
  <si>
    <t>310.12.01.03</t>
  </si>
  <si>
    <t>310.12.00</t>
  </si>
  <si>
    <t>210.3.56</t>
  </si>
  <si>
    <t>Гидромотор хода</t>
  </si>
  <si>
    <t>310.3.112</t>
  </si>
  <si>
    <t>ТКР (турбокомпрессор)</t>
  </si>
  <si>
    <t>ТКР-6-01/ ТКР-7Н-2т</t>
  </si>
  <si>
    <t>Гусеница ЕТ-14 в комплекте</t>
  </si>
  <si>
    <t>У2110.15.00.000-08</t>
  </si>
  <si>
    <t>Каток поддерживающий</t>
  </si>
  <si>
    <t>18.31.05.100</t>
  </si>
  <si>
    <t>Генератор</t>
  </si>
  <si>
    <t>Г994.3701-1(Г700.08.01) Д-245.5</t>
  </si>
  <si>
    <t>Вкладыш шатунной Д-260Р1</t>
  </si>
  <si>
    <t>Д-260</t>
  </si>
  <si>
    <t>Вкладыш коренной Д-260Р1</t>
  </si>
  <si>
    <t>Вкладыш шатуннойД-243 Р2</t>
  </si>
  <si>
    <t>Д-243</t>
  </si>
  <si>
    <t>Вкладыш коренной Д-243 Р2</t>
  </si>
  <si>
    <t xml:space="preserve">Гидроцилиндр стрелы </t>
  </si>
  <si>
    <t>(110х70х1100) 313-00-23.95.000-10</t>
  </si>
  <si>
    <t>Водяной радиатор</t>
  </si>
  <si>
    <t>100У.13.01.010.03</t>
  </si>
  <si>
    <t xml:space="preserve">Привод хода </t>
  </si>
  <si>
    <t>18.33.05.000 (ЕТ-14)</t>
  </si>
  <si>
    <t xml:space="preserve">Шестерня солнечная </t>
  </si>
  <si>
    <t>18.31.04.008  (привод хода  ЕТ-14)</t>
  </si>
  <si>
    <t>Сателлит</t>
  </si>
  <si>
    <t xml:space="preserve"> 18.31.03.010  (привод хода  ЕТ-14)</t>
  </si>
  <si>
    <t xml:space="preserve"> 18.31.03.011 (привод хода  ЕТ-14)</t>
  </si>
  <si>
    <t xml:space="preserve">Сателлит </t>
  </si>
  <si>
    <t>18.33.05.004  (привод хода  ЕТ-14)</t>
  </si>
  <si>
    <t xml:space="preserve">Каток опорный </t>
  </si>
  <si>
    <t xml:space="preserve">18.31.06.100 (ЕТ-14) в комплекте </t>
  </si>
  <si>
    <t>Гидроцилиндр</t>
  </si>
  <si>
    <t xml:space="preserve"> (натяжитель) 18.30.10.300 (ЕТ-14) </t>
  </si>
  <si>
    <t xml:space="preserve"> подъема ВП-05  070.70.16.00.000.99  (005-00-33.90.000-10)</t>
  </si>
  <si>
    <t xml:space="preserve">Гидроцилиндр </t>
  </si>
  <si>
    <t xml:space="preserve"> наклона  ВП-05 (100х63х170)  005-00-33.91/92.000-20</t>
  </si>
  <si>
    <t>рукояти   (160/100, L=1600)</t>
  </si>
  <si>
    <t>ковша   (160/100, L=1000)</t>
  </si>
  <si>
    <t xml:space="preserve">Гидронасос </t>
  </si>
  <si>
    <t>313.3.112.507.303-У1</t>
  </si>
  <si>
    <t xml:space="preserve"> 310.3.112-00У1 </t>
  </si>
  <si>
    <t>303.3.112-5010У1</t>
  </si>
  <si>
    <t xml:space="preserve">Генератор  </t>
  </si>
  <si>
    <t>1702.3771 /1322.3771/  (28В, 50А, 800Вт, тип Г-2738)</t>
  </si>
  <si>
    <t>25-3708 (24В, 8,2кВт)</t>
  </si>
  <si>
    <t>Реле-регулятор</t>
  </si>
  <si>
    <t xml:space="preserve"> 2712.3702</t>
  </si>
  <si>
    <t xml:space="preserve">тип  763.3711 (А24-55+50)с лампой   </t>
  </si>
  <si>
    <t xml:space="preserve"> НШ-10У-3Л  (круглый левого вращения)</t>
  </si>
  <si>
    <t>ЭО-5126</t>
  </si>
  <si>
    <t>Рем.комплект г/цилиндра рукоятки</t>
  </si>
  <si>
    <t>160/100 (РТИ)</t>
  </si>
  <si>
    <t xml:space="preserve">Маслянный фильтр </t>
  </si>
  <si>
    <t xml:space="preserve">11Е1-70140 /LF3349 (3934430)/ </t>
  </si>
  <si>
    <t xml:space="preserve">Топливный фильтр </t>
  </si>
  <si>
    <t xml:space="preserve">11Е1-70020 (11Е1-70010) </t>
  </si>
  <si>
    <t>11LB-20300 (11NB-70400)</t>
  </si>
  <si>
    <t xml:space="preserve"> 11Е1-70210 FS1280 </t>
  </si>
  <si>
    <t xml:space="preserve"> 11ЕМ-21051 (внешн.) (11TEM-21051-A)</t>
  </si>
  <si>
    <t xml:space="preserve">Воздушный фильтр </t>
  </si>
  <si>
    <t>11ЕМ-21041 (внутр.) (11EM-21041-A)</t>
  </si>
  <si>
    <t xml:space="preserve">Фильтр тонкой очистки </t>
  </si>
  <si>
    <t>31Е3-0018-А (31Е3-0018)</t>
  </si>
  <si>
    <t xml:space="preserve">Дренажный фильтр </t>
  </si>
  <si>
    <t>31Е9-0126-А (31Е9-0126)</t>
  </si>
  <si>
    <t>Гидравлический фильтр</t>
  </si>
  <si>
    <t xml:space="preserve"> Е131-0212-А (Е131-0212)</t>
  </si>
  <si>
    <t xml:space="preserve"> Е131-0214-А (Е131-0214)</t>
  </si>
  <si>
    <t xml:space="preserve">Элемент фильтра </t>
  </si>
  <si>
    <t>31ЕЕ-02110-А (31ЕЕ-02110)</t>
  </si>
  <si>
    <t>Элемент фильтра</t>
  </si>
  <si>
    <t xml:space="preserve"> 31ЕН-00480</t>
  </si>
  <si>
    <t xml:space="preserve">Ремень </t>
  </si>
  <si>
    <t>6РК 1703 (12Е2-3505)</t>
  </si>
  <si>
    <t>Кардан</t>
  </si>
  <si>
    <t xml:space="preserve"> 81ЕА-30052 (81ЕА-30052GG)</t>
  </si>
  <si>
    <t>Комплект сальников</t>
  </si>
  <si>
    <t xml:space="preserve"> (г/ц стрелы) 31Y1-16885</t>
  </si>
  <si>
    <t xml:space="preserve">Комплект сальников </t>
  </si>
  <si>
    <t>(рукава) 31Y1-15233</t>
  </si>
  <si>
    <t>(ковша) 31Y1-15705</t>
  </si>
  <si>
    <t xml:space="preserve"> (аутригер) 31Y1-14270N (31Y1-14270)</t>
  </si>
  <si>
    <t xml:space="preserve">Втулка </t>
  </si>
  <si>
    <t>(г/ц стрелы) S732-085030</t>
  </si>
  <si>
    <t>Втулка</t>
  </si>
  <si>
    <t xml:space="preserve"> (рукава) S732-100040</t>
  </si>
  <si>
    <t xml:space="preserve"> (ковша) S732-085030</t>
  </si>
  <si>
    <t xml:space="preserve"> (аутригер) S731-080040</t>
  </si>
  <si>
    <t>Пики</t>
  </si>
  <si>
    <t xml:space="preserve">на гидромолот "HYUNDAI" модель R200W-7 (d=139мм.)форма пики </t>
  </si>
  <si>
    <t>ST-9138, 3957593  (24B, V-4,5KW) Nippo denso</t>
  </si>
  <si>
    <t>Шланг высокого давления</t>
  </si>
  <si>
    <t xml:space="preserve"> 31N6-60120 "HYUNDAI" R200W-7, SKIVE 781-12, WP 35.0Мра(500pS1), MSHAX 40\17 /002126-42UU38 шланг + 31N6-60120 патрубок/</t>
  </si>
  <si>
    <t>Hyundai 200W7 100-GUMZ8</t>
  </si>
  <si>
    <t xml:space="preserve">Сальник хвостовика з/моста </t>
  </si>
  <si>
    <t>ZGAQ-ф1198</t>
  </si>
  <si>
    <t>Эл/двигатель печки</t>
  </si>
  <si>
    <t>AW21002500-1</t>
  </si>
  <si>
    <t>100-GVWZ8</t>
  </si>
  <si>
    <t>Сальник ступицы з/моста</t>
  </si>
  <si>
    <t>ZGAQ-01150</t>
  </si>
  <si>
    <t>Сальник перед.ступицы</t>
  </si>
  <si>
    <t>ZGAQ-01269  ZGAQ-01273</t>
  </si>
  <si>
    <t>Зубья ковша 1,05куб.м</t>
  </si>
  <si>
    <t>Е161-3027</t>
  </si>
  <si>
    <t>Зубья ковша 1,25куб.м</t>
  </si>
  <si>
    <t>Коронка зубья ковша</t>
  </si>
  <si>
    <t xml:space="preserve">НШ-10-3Л-Э  шестеренчатый </t>
  </si>
  <si>
    <t xml:space="preserve"> 3733.3712 передний </t>
  </si>
  <si>
    <t xml:space="preserve">7462.3716 задний, правый </t>
  </si>
  <si>
    <t xml:space="preserve">7472.3716  задний, левый </t>
  </si>
  <si>
    <t>526-8104210 отпителя</t>
  </si>
  <si>
    <t>8724.3.09 рабочая</t>
  </si>
  <si>
    <t>8703.11/017 передняя</t>
  </si>
  <si>
    <t>8703.302/6-01 дорожная</t>
  </si>
  <si>
    <t xml:space="preserve">Эластическая муфта </t>
  </si>
  <si>
    <t>ТО-18</t>
  </si>
  <si>
    <t>Комплект цилиндро-поршневой группы</t>
  </si>
  <si>
    <t xml:space="preserve"> на 1 цилиндр "ММЗ Д-245;245.5;260" (г, п-м, п/п, п/к, ст/к)  260-1000108-С  /серия "Грузовичок", пр-во ОАО "Мотордеталь"/</t>
  </si>
  <si>
    <t xml:space="preserve">поршневые колеца </t>
  </si>
  <si>
    <t>Комплект поршневых колец на 1 двигатель Д-243Л; 245.5, 240-1004060-А1 /пр-во ОАО "Мотордеталь"/</t>
  </si>
  <si>
    <t xml:space="preserve">Прокладка головки блока </t>
  </si>
  <si>
    <t>50-1003020-А2-01 /Д-243Л; 245.5/</t>
  </si>
  <si>
    <t xml:space="preserve">Насос топливный  </t>
  </si>
  <si>
    <t xml:space="preserve">ТНВД  4УТНМ-1111005-243  /Д-240;243Л/ </t>
  </si>
  <si>
    <t xml:space="preserve">Пара плунжерная  </t>
  </si>
  <si>
    <t>4УТНМ-Т-1111410-02  /ТНВД 4УТНМ-Т/</t>
  </si>
  <si>
    <t xml:space="preserve">Пара плунжерная </t>
  </si>
  <si>
    <t xml:space="preserve"> 771-1111150  /ТНВД 363-40.02/</t>
  </si>
  <si>
    <t>ФД-22   11.1112010-02 /Д-243/</t>
  </si>
  <si>
    <t>ФДМ-22  17.1112010 /Д-245; 260/</t>
  </si>
  <si>
    <t>11.1112110-А  /Д-243/</t>
  </si>
  <si>
    <t xml:space="preserve"> 17.1112110  /Д-245; 260/</t>
  </si>
  <si>
    <t>240-1307010-01</t>
  </si>
  <si>
    <t xml:space="preserve"> ТКР-6-01 /ТКР-7Н-2т/</t>
  </si>
  <si>
    <t xml:space="preserve">Пневмокомпрессор </t>
  </si>
  <si>
    <t>А29.01.000  /Д-243Л; 245.5/</t>
  </si>
  <si>
    <t xml:space="preserve">Генератор </t>
  </si>
  <si>
    <t xml:space="preserve">Г994.3701-1 (Г700.08.01)  /Д-245.5 </t>
  </si>
  <si>
    <t xml:space="preserve"> Г464.3701 /Д-243;245/</t>
  </si>
  <si>
    <t xml:space="preserve"> 24.3708, (12V, 4 кВт)  /Д-243; Д-65/</t>
  </si>
  <si>
    <t xml:space="preserve">Реле включения стартера </t>
  </si>
  <si>
    <t xml:space="preserve">738.3747-20  /ТО-18Б3/ </t>
  </si>
  <si>
    <t>242.3708, (12V, 4 кВт)  /Д-243; Д-65/</t>
  </si>
  <si>
    <t>Вал коленчатый  с вкладышами в комплекте</t>
  </si>
  <si>
    <t>260-1005020 /Д-260/</t>
  </si>
  <si>
    <t xml:space="preserve">Шатун  </t>
  </si>
  <si>
    <t xml:space="preserve"> 260-1004112  /Д-260/ </t>
  </si>
  <si>
    <t>А29.05.000 /Д-260.14/</t>
  </si>
  <si>
    <t>260-1003025 /Д-260/</t>
  </si>
  <si>
    <t xml:space="preserve"> 20.3708 (24V, 5,9 кВт)  /Д-260/</t>
  </si>
  <si>
    <t xml:space="preserve">ТНВД  </t>
  </si>
  <si>
    <t>Д-260 производства ОАО "ЯЗДА"363.1111005-40</t>
  </si>
  <si>
    <t>Форсунка</t>
  </si>
  <si>
    <t>273М</t>
  </si>
  <si>
    <t xml:space="preserve">Распылитель форсунки </t>
  </si>
  <si>
    <t>2073М</t>
  </si>
  <si>
    <t>Плунжерная пара от ТНВД</t>
  </si>
  <si>
    <t>363.1111005-40</t>
  </si>
  <si>
    <t>РТИ для ТНВД</t>
  </si>
  <si>
    <t xml:space="preserve">70У-1301010  водяной </t>
  </si>
  <si>
    <t xml:space="preserve"> ручной подкачки РНМ-1  700.11.00.130</t>
  </si>
  <si>
    <t>Коробка переменных передач</t>
  </si>
  <si>
    <t xml:space="preserve"> (КПП К-701)  700А.17.00.000</t>
  </si>
  <si>
    <t xml:space="preserve">Вал </t>
  </si>
  <si>
    <t>ведущий КПП К-701  700А.17.01.010-2сб</t>
  </si>
  <si>
    <t xml:space="preserve"> 2-х цилиндровый 500-35090015-Б1</t>
  </si>
  <si>
    <t>Камера тормозная</t>
  </si>
  <si>
    <t xml:space="preserve"> 700.23.00.220 в сборе </t>
  </si>
  <si>
    <t xml:space="preserve"> 5702.3701, ТУ 37.003.1328-87  (Г287Е-0, 14В, 85А)</t>
  </si>
  <si>
    <t xml:space="preserve">Регулятор напряжения </t>
  </si>
  <si>
    <t>2302.3702, ТУ 37.003.715-80</t>
  </si>
  <si>
    <t xml:space="preserve"> передняя ФГ122-БВ    700А.37.00.190</t>
  </si>
  <si>
    <t>ФГ-16К, ТУ-37.003.517-81</t>
  </si>
  <si>
    <t>НШ-100А-3Л (круглый левого вращения)</t>
  </si>
  <si>
    <t xml:space="preserve"> НШ-50А-3Л (круглый левого вращения)</t>
  </si>
  <si>
    <t xml:space="preserve">Турбокомпрессор  </t>
  </si>
  <si>
    <t>122.1118010-07</t>
  </si>
  <si>
    <t xml:space="preserve">Отопитель </t>
  </si>
  <si>
    <t xml:space="preserve"> кабины  701.81.00.000</t>
  </si>
  <si>
    <t>Мост ведущий</t>
  </si>
  <si>
    <t xml:space="preserve">  702.23.00.000  ("К-702")</t>
  </si>
  <si>
    <t>рулевой  63.00А (К-702)</t>
  </si>
  <si>
    <t xml:space="preserve">Коробка переменных передач </t>
  </si>
  <si>
    <t>(КПП К-702)  2765015-1700000</t>
  </si>
  <si>
    <t xml:space="preserve">Ремкомплект (РТИ) </t>
  </si>
  <si>
    <t>ведущего вала К-702</t>
  </si>
  <si>
    <t xml:space="preserve">Тормазок КПП К-702 </t>
  </si>
  <si>
    <t>К-702</t>
  </si>
  <si>
    <t>Вал ведущий КПП</t>
  </si>
  <si>
    <t xml:space="preserve"> Д3-94.02.02.902</t>
  </si>
  <si>
    <t xml:space="preserve">Гидроусилитель муфты сцепления </t>
  </si>
  <si>
    <t>КПП механический</t>
  </si>
  <si>
    <t xml:space="preserve">Дозатор </t>
  </si>
  <si>
    <t>ДДР ORCTA LVPO  7-11 (каток  ДУ-47,48, 85)</t>
  </si>
  <si>
    <t>Гидромотор</t>
  </si>
  <si>
    <t xml:space="preserve"> 310.3.56.00.06</t>
  </si>
  <si>
    <t>210.12.01.03 (ДУ-47)</t>
  </si>
  <si>
    <t xml:space="preserve"> Д-180.111-4  ("Т-170")</t>
  </si>
  <si>
    <t>Венец маховика</t>
  </si>
  <si>
    <t xml:space="preserve"> 03618-1   59-03-21</t>
  </si>
  <si>
    <t>Р1  А23.01-103-160СБ Р1</t>
  </si>
  <si>
    <t>Р1  А23.01-100-160Р1</t>
  </si>
  <si>
    <t xml:space="preserve">Группа поршневая </t>
  </si>
  <si>
    <t xml:space="preserve"> d=150мм,П+Г+палец+кольца (мед)</t>
  </si>
  <si>
    <t>51-02-3СП</t>
  </si>
  <si>
    <t>Прокладка головки блока цилиндров</t>
  </si>
  <si>
    <t xml:space="preserve"> 51-02-107-01СП (медь)</t>
  </si>
  <si>
    <t>Насос масляный</t>
  </si>
  <si>
    <t xml:space="preserve">  29-09-124СП</t>
  </si>
  <si>
    <t xml:space="preserve">Реготмас 635-1-06 УХЛ-2  </t>
  </si>
  <si>
    <t xml:space="preserve">топл. тонкой очистки  24.1117.030-01 (ЭФТ-75)                              </t>
  </si>
  <si>
    <t>/ТНВД на двиг. Д-160/   51-67-9-01СП  (Т-170)</t>
  </si>
  <si>
    <t>с регулятором /ТНВД для двигателя 170 л.с / 51-157-02СП (Т-10)</t>
  </si>
  <si>
    <t xml:space="preserve">Плунжер секции топливного насоса  </t>
  </si>
  <si>
    <t>51-67-98  /для ТНВД с двигателем 170 л.с. /</t>
  </si>
  <si>
    <t xml:space="preserve">Форсунка "Д-160" </t>
  </si>
  <si>
    <t xml:space="preserve">14-69-117-1СП в сборе </t>
  </si>
  <si>
    <t xml:space="preserve">Плунжер-гильза ТНВД </t>
  </si>
  <si>
    <t xml:space="preserve"> 1 и 4 секции  16-67-102СП</t>
  </si>
  <si>
    <t xml:space="preserve">Плунжер-гильза ТНВД  </t>
  </si>
  <si>
    <t>2 и 3 секции  16-67-108СП</t>
  </si>
  <si>
    <t>51-67-126СП  (Т-10)</t>
  </si>
  <si>
    <t>51-67-127СП  (Т-10)</t>
  </si>
  <si>
    <t>Д-160,  14-69-107-1СП</t>
  </si>
  <si>
    <t xml:space="preserve">Турбокомпрессор </t>
  </si>
  <si>
    <t xml:space="preserve"> ТКР-8,5     /51-54-10СП/</t>
  </si>
  <si>
    <t>ТКР-11Н-3  /92.000-06/</t>
  </si>
  <si>
    <t>Д-160  130У.13.010-1СП</t>
  </si>
  <si>
    <t xml:space="preserve"> 16-08-140СП</t>
  </si>
  <si>
    <t xml:space="preserve">Элемен фильтрующий </t>
  </si>
  <si>
    <t xml:space="preserve"> воздушный  А41.10.000-02СП (51-05-345СП)</t>
  </si>
  <si>
    <t>пусковой ПД-23 17-23СП</t>
  </si>
  <si>
    <t>Прокладка г/блока</t>
  </si>
  <si>
    <t xml:space="preserve"> ПД-23   /40944/  700-40-7399 </t>
  </si>
  <si>
    <t xml:space="preserve">Комплект вкладышей </t>
  </si>
  <si>
    <t xml:space="preserve">  ПД-23  А23.01-54-130СБР1</t>
  </si>
  <si>
    <t xml:space="preserve">Комплект поршневых колец </t>
  </si>
  <si>
    <t>ПД-23  03712СП</t>
  </si>
  <si>
    <t xml:space="preserve">Муфта механизма включения </t>
  </si>
  <si>
    <t xml:space="preserve">ПД-23  /бендикс/ 72118СП </t>
  </si>
  <si>
    <t xml:space="preserve"> К-125Л   к ПД-23</t>
  </si>
  <si>
    <t xml:space="preserve">Магнето </t>
  </si>
  <si>
    <t>М149А  на ПД-23</t>
  </si>
  <si>
    <t>Г966.3701 на двиг. "Д-160" (24В, 75А, 1,0КВт)</t>
  </si>
  <si>
    <t>18-14-4СП   в сборе</t>
  </si>
  <si>
    <t>Сервомеханизм</t>
  </si>
  <si>
    <t xml:space="preserve"> 50-15-118СП   малый муфты сцепления</t>
  </si>
  <si>
    <t xml:space="preserve">Сервомеханизм </t>
  </si>
  <si>
    <t>21-17-4СП  в сборе</t>
  </si>
  <si>
    <t>Лента тормозная</t>
  </si>
  <si>
    <t>18360-01СП  (50-18-116СП)</t>
  </si>
  <si>
    <t>Фрикцион бортовой,</t>
  </si>
  <si>
    <t xml:space="preserve"> 24-16-102СП левый </t>
  </si>
  <si>
    <t xml:space="preserve">Фрикцион бортовой, </t>
  </si>
  <si>
    <t>24-16-101СП правый</t>
  </si>
  <si>
    <t xml:space="preserve">Колесо натяжное </t>
  </si>
  <si>
    <t>50-21-305-02СП  правое</t>
  </si>
  <si>
    <t xml:space="preserve">Колесо натяжное      </t>
  </si>
  <si>
    <t xml:space="preserve">50-21-306-02СП  левое         </t>
  </si>
  <si>
    <t xml:space="preserve">Механизм натяжения </t>
  </si>
  <si>
    <t>50-21-134СП (Т-170)</t>
  </si>
  <si>
    <t xml:space="preserve">Гусеница </t>
  </si>
  <si>
    <t>(лента, с замык. звеном)   24-22-1СП/50-22-9СП</t>
  </si>
  <si>
    <t>Гидрораспределитель</t>
  </si>
  <si>
    <t xml:space="preserve"> Р-160-3/1-111 (50-26-702СП)</t>
  </si>
  <si>
    <t xml:space="preserve">Гидроцилиндр  </t>
  </si>
  <si>
    <t>подъема лопаты (отвала) 18-26-270СП (Т-170)</t>
  </si>
  <si>
    <t>Резцы на Бар РП-3</t>
  </si>
  <si>
    <t xml:space="preserve"> ПД-23 /738-4СП/  17-73-139СП </t>
  </si>
  <si>
    <t>Насос НШ-32Л круглый</t>
  </si>
  <si>
    <t>Насос НШ-32 плоский</t>
  </si>
  <si>
    <t>Рем.комплект насоса НШ-32 круглый РТИ</t>
  </si>
  <si>
    <t>Рем.комплект насоса НШ-32 плоский РТИ</t>
  </si>
  <si>
    <t>Рем.комплект насоса НШ-100 круглый РТИ</t>
  </si>
  <si>
    <t>Рем.комплект насоса НШ-50 плоский</t>
  </si>
  <si>
    <t>Рем.комплект цилиндра (отвала) лопаты</t>
  </si>
  <si>
    <t>18-26-270 СП (Т-170)</t>
  </si>
  <si>
    <t xml:space="preserve">Болт </t>
  </si>
  <si>
    <t>195-27-31640</t>
  </si>
  <si>
    <t>Nut</t>
  </si>
  <si>
    <t xml:space="preserve"> 01803-02430 (гайка)</t>
  </si>
  <si>
    <t>Аммортизатор</t>
  </si>
  <si>
    <t xml:space="preserve"> опоры КС8976</t>
  </si>
  <si>
    <t>Автошины</t>
  </si>
  <si>
    <t>10.00R20 (280х508R)</t>
  </si>
  <si>
    <t xml:space="preserve">195/65 R15 </t>
  </si>
  <si>
    <t>29.5/75R25</t>
  </si>
  <si>
    <t>15,5х38</t>
  </si>
  <si>
    <t xml:space="preserve">Камера </t>
  </si>
  <si>
    <t>320х508К  "КрАЗ-65101; МАЗ" (12.00R20)</t>
  </si>
  <si>
    <t>Аккумуляторные батареи</t>
  </si>
  <si>
    <t xml:space="preserve">6СТ-60 АП3 (пр-во "БАРС Сильвер") </t>
  </si>
  <si>
    <t>РВД</t>
  </si>
  <si>
    <t>d=12 мм,  L=752 мм  ГОСТ 25452</t>
  </si>
  <si>
    <t>d=16 мм,  L=2000 мм  ГОСТ 25452</t>
  </si>
  <si>
    <t>d=20 мм,  L=1000 мм  ГОСТ 6286-73</t>
  </si>
  <si>
    <t>d=20 мм,  L=2000 мм  ГОСТ 6286-73</t>
  </si>
  <si>
    <t>d=25 мм,  L=1000 мм  ГОСТ 25452</t>
  </si>
  <si>
    <t>d=25 мм,  L=2000 мм  ГОСТ 25452</t>
  </si>
  <si>
    <t>d12х24 М22х1,5 L=800 мм, S27  ГОСТ 25452</t>
  </si>
  <si>
    <t>d12-25-650    (ТУ 22-4756-80)    /ВП-0,5/</t>
  </si>
  <si>
    <t>d12-25-1250  (ТУ 22-4756-80)    /ВП-0,5/</t>
  </si>
  <si>
    <t>d16х28 М27х1,5 L=1000 мм, S32 ГОСТ 6286</t>
  </si>
  <si>
    <t>d20х32 М30х1,5 L=1000 мм, S36 ГОСТ 25452</t>
  </si>
  <si>
    <t>d20х32 М33х2,0 L=800 мм,   S41 ГОСТ 25452</t>
  </si>
  <si>
    <t>d20х32 М33х2.0 L=3000 мм, S41 ГОСТ 25452</t>
  </si>
  <si>
    <t>20х33 L=0800 М32х2    (ТУ38-105373-91)  /УПА-60/</t>
  </si>
  <si>
    <t>d25х39 М42х2,0 L=1000 мм, S50 ГОСТ 25452</t>
  </si>
  <si>
    <t>d25х39 М42х2,0 L=1600 мм, S50 ГОСТ 25452</t>
  </si>
  <si>
    <t>d25х39 М42х2,0 L=1800 мм, S50 ГОСТ 25452</t>
  </si>
  <si>
    <t>d25х39 М42х2,0 L=2000 мм, S50 ГОСТ 25452</t>
  </si>
  <si>
    <t>d25х39 М42х2,0 L=3000 мм, S50 ГОСТ 25452</t>
  </si>
  <si>
    <t>8,5*8*833 (Газ)</t>
  </si>
  <si>
    <t>8,5*8*850 (ЯМЗ)</t>
  </si>
  <si>
    <t>8,5*8-875</t>
  </si>
  <si>
    <t>14*10*937 (ЯМЗ)</t>
  </si>
  <si>
    <t>14*10*987 (ЯМЗ)</t>
  </si>
  <si>
    <t>8,5*8*1018 (ГАЗ, УАЗ)</t>
  </si>
  <si>
    <t xml:space="preserve">8,5*8*1320 </t>
  </si>
  <si>
    <t>16*11*1650 (Т-170) зубчатый</t>
  </si>
  <si>
    <t xml:space="preserve">А1045  (ГАЗ)         </t>
  </si>
  <si>
    <t>А1120</t>
  </si>
  <si>
    <t>А1703/ КамАЗ, Евро-2/</t>
  </si>
  <si>
    <t>Б1450</t>
  </si>
  <si>
    <t>В(Б) -1180</t>
  </si>
  <si>
    <t>В(Б) -1400</t>
  </si>
  <si>
    <t>В(Б) -1800</t>
  </si>
  <si>
    <t>В 2000</t>
  </si>
  <si>
    <t>Бачок расширительный</t>
  </si>
  <si>
    <t>2705-1311010</t>
  </si>
  <si>
    <t>Буфер передний</t>
  </si>
  <si>
    <t>3110-2803010-10</t>
  </si>
  <si>
    <t>вакуум усилитель тормоза</t>
  </si>
  <si>
    <t>24-3510010</t>
  </si>
  <si>
    <t>Втулка рессорная</t>
  </si>
  <si>
    <t>13-2912028</t>
  </si>
  <si>
    <t>Генератор 12В со шкивом25.02.3771</t>
  </si>
  <si>
    <t>7702.3701</t>
  </si>
  <si>
    <t>Главный цилиндр сцепления</t>
  </si>
  <si>
    <t>3302-1602290</t>
  </si>
  <si>
    <t>Главный цилиндр тормоза</t>
  </si>
  <si>
    <t>31029-3505010</t>
  </si>
  <si>
    <t>Глушитель в сборе</t>
  </si>
  <si>
    <t>33104-1201005</t>
  </si>
  <si>
    <t>Головка блока цилиндров в сборе ГАЗ-21</t>
  </si>
  <si>
    <t>402.3906562</t>
  </si>
  <si>
    <t>Головка блока цилиндров в сборе ГАЗ-24</t>
  </si>
  <si>
    <t>406.3906562</t>
  </si>
  <si>
    <t>Датчик аварийный ММ-111</t>
  </si>
  <si>
    <t>ММ111Д/6012.3829</t>
  </si>
  <si>
    <t>Датчик коленчатого вала</t>
  </si>
  <si>
    <t>0261210113 BOSCH</t>
  </si>
  <si>
    <t>Датчик масляный</t>
  </si>
  <si>
    <t>3902.3829010</t>
  </si>
  <si>
    <t>Датчик масляный ММ-358</t>
  </si>
  <si>
    <t>Датчик распределительного вала ГРМ</t>
  </si>
  <si>
    <t>20.3855-10</t>
  </si>
  <si>
    <t>Двигатель Д-4062 в сборе</t>
  </si>
  <si>
    <t>4062.1000400-70</t>
  </si>
  <si>
    <t>Диск сцепления нажимной в сборе</t>
  </si>
  <si>
    <t>4301-1601130</t>
  </si>
  <si>
    <t>Диски колес R15</t>
  </si>
  <si>
    <t>3110-3101015КЭ</t>
  </si>
  <si>
    <t>Карбюратор Пекар</t>
  </si>
  <si>
    <t>К135МУ</t>
  </si>
  <si>
    <t>Насос масляный ГАЗ-21, ГАЗ-24</t>
  </si>
  <si>
    <t>406.1011010</t>
  </si>
  <si>
    <t>набор патрубков системы охлаждения</t>
  </si>
  <si>
    <t>3110-1303010-10    3110-1303025</t>
  </si>
  <si>
    <t>Набор прокладок ДВС ГАЗ-21 Д-406</t>
  </si>
  <si>
    <t>Набор прокладок ДВС ГАЗ-24 Д-406</t>
  </si>
  <si>
    <t>Насос водяной</t>
  </si>
  <si>
    <t>4022-1307010</t>
  </si>
  <si>
    <t>Насос водяной к двигателю Д-406</t>
  </si>
  <si>
    <t>4062.3906629-10</t>
  </si>
  <si>
    <t>Насос топливного механизма</t>
  </si>
  <si>
    <t>насос топливный электрический</t>
  </si>
  <si>
    <t>24-1106011</t>
  </si>
  <si>
    <t>опора промежуточная карданного вала</t>
  </si>
  <si>
    <t>31029-2202076-10</t>
  </si>
  <si>
    <t>прерыаватель-распределитель</t>
  </si>
  <si>
    <t>1901.3706</t>
  </si>
  <si>
    <t>Провод высокого напряжения</t>
  </si>
  <si>
    <t>4216.3707090-10</t>
  </si>
  <si>
    <t>пружина передней подвески</t>
  </si>
  <si>
    <t>23-2902712</t>
  </si>
  <si>
    <t>Радиатор основной</t>
  </si>
  <si>
    <t>3110-1301010-20</t>
  </si>
  <si>
    <t>болты регулировочные с гайкой клапана</t>
  </si>
  <si>
    <t>66-1007075-02</t>
  </si>
  <si>
    <t>Регулятор холостого хода</t>
  </si>
  <si>
    <t>406-1147051-02</t>
  </si>
  <si>
    <t xml:space="preserve">ремкомплект карбюратора </t>
  </si>
  <si>
    <t>К151Ц-1107820Л*РК</t>
  </si>
  <si>
    <t>ролик неатяжителя ремня</t>
  </si>
  <si>
    <t>406.3407067</t>
  </si>
  <si>
    <t>маятник рулевой в сборе</t>
  </si>
  <si>
    <t>24-3003084-10</t>
  </si>
  <si>
    <t>рулевой усилитель (насос)</t>
  </si>
  <si>
    <t>ШНКФ.453471.090-40Т</t>
  </si>
  <si>
    <t>Сальник 55 х 70 х 8</t>
  </si>
  <si>
    <t>406.1005034</t>
  </si>
  <si>
    <t>Сальник 55 х 80</t>
  </si>
  <si>
    <t>53-1005032-01</t>
  </si>
  <si>
    <t xml:space="preserve">Сальник 55 х 80 с металлической обоймой </t>
  </si>
  <si>
    <t>Сальник 80 х 100</t>
  </si>
  <si>
    <t>4062.1005160</t>
  </si>
  <si>
    <t>Сальники клапана</t>
  </si>
  <si>
    <t>24-1007036-01</t>
  </si>
  <si>
    <t>Свечи зажигания Æ  16 мм</t>
  </si>
  <si>
    <t>А14В1</t>
  </si>
  <si>
    <t>Свечи зажигания Æ  21 мм</t>
  </si>
  <si>
    <t>А14ДВР</t>
  </si>
  <si>
    <t>5112.37080</t>
  </si>
  <si>
    <t xml:space="preserve">Счетчик подачи воздуха </t>
  </si>
  <si>
    <t>0280140545 BOSCH (валеометр)</t>
  </si>
  <si>
    <t>ТС107-05 (82гр)</t>
  </si>
  <si>
    <t>Тросс дросселя</t>
  </si>
  <si>
    <t>3110-1108100</t>
  </si>
  <si>
    <t>тяга рулевая</t>
  </si>
  <si>
    <t>24-3003050-01</t>
  </si>
  <si>
    <t>Фара передняя с очками</t>
  </si>
  <si>
    <t>502.3711</t>
  </si>
  <si>
    <t>Цилиндр сцепления рабочий</t>
  </si>
  <si>
    <t>3102-1602510</t>
  </si>
  <si>
    <t>цилиндр тормозной колесный</t>
  </si>
  <si>
    <t>3102-3502040</t>
  </si>
  <si>
    <t>шестерня вала коленчатого</t>
  </si>
  <si>
    <t>24-1005031</t>
  </si>
  <si>
    <t>шестерня ГРМ текстолитовая</t>
  </si>
  <si>
    <t>402-1006020(11-6256А</t>
  </si>
  <si>
    <t>шкворень резьбовой с втулкой</t>
  </si>
  <si>
    <t>33104-3000101</t>
  </si>
  <si>
    <t>шкворень поворотной цапфы</t>
  </si>
  <si>
    <t>Штанга ГРМ ГАЗ-21</t>
  </si>
  <si>
    <t>54-1007175</t>
  </si>
  <si>
    <t>Штанга ГРМ ГАЗ-24</t>
  </si>
  <si>
    <t>24-1007175</t>
  </si>
  <si>
    <t>Элемент фильтрующий масляный</t>
  </si>
  <si>
    <t>NORDIX 5205  (резьбовой)</t>
  </si>
  <si>
    <t>Барабан тормозной</t>
  </si>
  <si>
    <t>24-3501070</t>
  </si>
  <si>
    <t>3110-3502070</t>
  </si>
  <si>
    <t>90 А 406 дв. 3212.3771</t>
  </si>
  <si>
    <t>Глушитель</t>
  </si>
  <si>
    <t>241031-02-1201008-03</t>
  </si>
  <si>
    <t>Диск сцепления ведомый</t>
  </si>
  <si>
    <t>402 дв. 40207.1601130-03</t>
  </si>
  <si>
    <t>Диск сцепления нажимной(корзина)</t>
  </si>
  <si>
    <t>402 дв. 402 1601090</t>
  </si>
  <si>
    <t>Колонка рулевая</t>
  </si>
  <si>
    <t>3110-3401100</t>
  </si>
  <si>
    <t>Крестовина карданного вала</t>
  </si>
  <si>
    <t>3102.2201025-22</t>
  </si>
  <si>
    <t>402 дв.KNZ 1307010-51</t>
  </si>
  <si>
    <t>Привод стартера Бендекс</t>
  </si>
  <si>
    <t>402 дв.4211.3703.600</t>
  </si>
  <si>
    <t>Радиатор охлаждения 2-х рядный</t>
  </si>
  <si>
    <t>3110.1301010-30</t>
  </si>
  <si>
    <t>402 дв. СТ422.3708</t>
  </si>
  <si>
    <t>Сцепления в сборе</t>
  </si>
  <si>
    <t>402,406 дв.SPK 24201</t>
  </si>
  <si>
    <t>Трапеция рулевая без ГУР</t>
  </si>
  <si>
    <t>31105. 3404005</t>
  </si>
  <si>
    <t>Трапеция рулевая под ГУР</t>
  </si>
  <si>
    <t>31105. 3404005-10</t>
  </si>
  <si>
    <t>Амортизаторы передние</t>
  </si>
  <si>
    <t>2121-2905402</t>
  </si>
  <si>
    <t>2121-1602610</t>
  </si>
  <si>
    <t>2121-3505009</t>
  </si>
  <si>
    <t>2121-1201005 в сборе</t>
  </si>
  <si>
    <t>Картер заднего моста ВАЗ-21213</t>
  </si>
  <si>
    <t>2101-2401010-01</t>
  </si>
  <si>
    <t>насос водяной</t>
  </si>
  <si>
    <t>21214-1307010</t>
  </si>
  <si>
    <t>насос топливный</t>
  </si>
  <si>
    <t>2123-1139009-20</t>
  </si>
  <si>
    <t>2123-8101060</t>
  </si>
  <si>
    <t>2101-1602510</t>
  </si>
  <si>
    <t>Вал карданный (промвал)</t>
  </si>
  <si>
    <t>21213-2202010</t>
  </si>
  <si>
    <t>Балка заднего моста</t>
  </si>
  <si>
    <t>21213-2401010</t>
  </si>
  <si>
    <t>Полуось</t>
  </si>
  <si>
    <t>2121-2403069</t>
  </si>
  <si>
    <t>Вал карданный(задний)</t>
  </si>
  <si>
    <t>21214-2201012</t>
  </si>
  <si>
    <t xml:space="preserve">Редуктор заднего моста </t>
  </si>
  <si>
    <t>2103-2402010</t>
  </si>
  <si>
    <t>Тяга рулевая трапеции (левая\правая)</t>
  </si>
  <si>
    <t>ВИС2121-3414052</t>
  </si>
  <si>
    <t>Тяга рулевая трапеции (средняя)</t>
  </si>
  <si>
    <t>ВИС2121-344010</t>
  </si>
  <si>
    <t>Тяга рулевая трапеции (комплект)</t>
  </si>
  <si>
    <t>2121-3414000-00</t>
  </si>
  <si>
    <t>Стабилизатор</t>
  </si>
  <si>
    <t>2123-2906010</t>
  </si>
  <si>
    <t>Подшипник ступицы</t>
  </si>
  <si>
    <t>ГПЗ-6-2007108А</t>
  </si>
  <si>
    <t>Тяга рулевая правая</t>
  </si>
  <si>
    <t>2123-3414052</t>
  </si>
  <si>
    <t>Тяга рулевая средняя</t>
  </si>
  <si>
    <t>2123-3414010</t>
  </si>
  <si>
    <t>Тяга рулевая трапеции</t>
  </si>
  <si>
    <t>2101-3003054</t>
  </si>
  <si>
    <t>Тяга рулевая левая</t>
  </si>
  <si>
    <t>2123-3414053-10</t>
  </si>
  <si>
    <t>Стойка телескопическая (правая)</t>
  </si>
  <si>
    <t>2108-2905002</t>
  </si>
  <si>
    <t>Стойка телескопическая (левая)</t>
  </si>
  <si>
    <t>2108-2905003</t>
  </si>
  <si>
    <t>Аммортизатор задней подвески</t>
  </si>
  <si>
    <t>2108-2915004</t>
  </si>
  <si>
    <t>21-8-1107010</t>
  </si>
  <si>
    <t>Рейка рулевого механизма</t>
  </si>
  <si>
    <t>21086-3401067</t>
  </si>
  <si>
    <t>Головка блока цилиндров</t>
  </si>
  <si>
    <t>2181-1003011</t>
  </si>
  <si>
    <t>РК, г. Актау, мкр 23, ТОО "ОСС" цент.офис</t>
  </si>
  <si>
    <t>с января по декабрь 2014 год</t>
  </si>
  <si>
    <t>рулон</t>
  </si>
  <si>
    <t>Скоросшиватель картонный,глянцевый</t>
  </si>
  <si>
    <t>Скоросшиватель пластиковый, папка с верхним прозрачным листом,снабжена скоросшивателем,формат А4</t>
  </si>
  <si>
    <t>файл прозрачный, формат А4, 80 микрон, с прорезью сверху, изготовлен из полипропилена</t>
  </si>
  <si>
    <t>Стикеры</t>
  </si>
  <si>
    <t>клей-карандаш универсальный,объем не менее 15 гр.., предназначен для повседневной работы в офисе: для склеивания бумаги-картона.Не имеет цвета и запаха. Не содержит растворителей, при необходимости легко смывается водой.</t>
  </si>
  <si>
    <t>шрих-корректор ленточный, ширина линии 4,2 мм. Предназначен для исправления текста на любой бумажной поверхности, а также термобумаге.</t>
  </si>
  <si>
    <t>Ручка шариковая со сменными стержнями</t>
  </si>
  <si>
    <t>простой карандаш графитный. Твердость НВ (твердо-мягкий) с белым ластиком</t>
  </si>
  <si>
    <t>Степлер</t>
  </si>
  <si>
    <t>Степлер №10. выполняет закрытое сшивание,Толщина сшиваемой бумаги не менее 10 листов.</t>
  </si>
  <si>
    <t>используются скобы № 23\8. Степлер выполняет открытое и закрытое сшивание. Толщина сшиваемой бумаги не менее 30 листов. Глубина закладки бумаги не менее 45 мм.</t>
  </si>
  <si>
    <t>Скобы для степлера №10,№26\6, 24\6, 23\10,изготовлены из стали,</t>
  </si>
  <si>
    <t>ГОСТ 28161-89. Антистеплер для удаления скоб. Материал корпуса: пластик\металл.</t>
  </si>
  <si>
    <t>скрепки канцелярские,размер не менее 25 мм. Канцелярские скрепки выполнены из металла. Кол-во в коробке не менее 100 шт.</t>
  </si>
  <si>
    <t>размер: 25 мм, 32 мм, 51 мм. Изготовлены из стали.</t>
  </si>
  <si>
    <t>Разрядов-12, корпус-пластиковый, клавиши пластиковые,размер 140х191х35 мм, вес 205 г.</t>
  </si>
  <si>
    <t>Маркер по металлу. Предназначен для нанесения на стальную поверхность.</t>
  </si>
  <si>
    <t>точилка с острым, качественным, долгослужащим лезвием, для стандартного диаметра карандашей.</t>
  </si>
  <si>
    <t>Маркер текстовыделитель</t>
  </si>
  <si>
    <t>нож канцелярский со специальным выдвижным многосекционным лезвием предназначен для резки бумаги.нож с системой блокировки лезвия, ширина лезвия не менее 9 мм.корпус - пласиковый. Длинна корпуса не менее 13 см.</t>
  </si>
  <si>
    <t>Приспособление для стирания написанного с бумажной поверхности, мягкий</t>
  </si>
  <si>
    <t>Линейка</t>
  </si>
  <si>
    <t>Настольный офисный набор с канцелярскими принадлежностями. Вращающаяся основа набора (360 град), Минимальная комплектация: степлер,скобы к степлеру,антистеплер, ножницы,нож канцелярский, две ручки,два карандаша с ластиком, клей-карандаш,маркер-выделитель, ластик,линейка,кнопки силовые,точилка.</t>
  </si>
  <si>
    <t>Картридж</t>
  </si>
  <si>
    <t>Всего по товарам:</t>
  </si>
  <si>
    <t>Проведение измерений и испытаний электрооборудования, средств индивидуальной защиты</t>
  </si>
  <si>
    <t>ОИ</t>
  </si>
  <si>
    <t>Капитальный ремонт электрооборудования</t>
  </si>
  <si>
    <t>Рыхление полускального грунта (мергель) Карьер №10</t>
  </si>
  <si>
    <t>январь  2014г</t>
  </si>
  <si>
    <t>февраль, март 2014г.</t>
  </si>
  <si>
    <t>Рыхление скальных пород для производства щебня. Карьер строительного камня "Таучик"</t>
  </si>
  <si>
    <t>Всего по работам:</t>
  </si>
  <si>
    <t xml:space="preserve">Составления и  согласования Проекта промышленной разработки по добыче грунта 16га м/р Жетыбай </t>
  </si>
  <si>
    <t>Электроснабжение офиса ТОО "ОСС" и зд. и базы АСМУ</t>
  </si>
  <si>
    <t xml:space="preserve">Предоплата 100% стоим. дог. объема за 5 дн. до начала расч. периода </t>
  </si>
  <si>
    <t>кВт.час</t>
  </si>
  <si>
    <t>Теплоснабжение офиса ТОО "ОСС" и зд. и базы АСМУ</t>
  </si>
  <si>
    <t>Гкал</t>
  </si>
  <si>
    <t>Электроснабжение карьера "Таучик" и РЗЦ БПО</t>
  </si>
  <si>
    <t>Электроснабжение карьера "Куйрык" БПО</t>
  </si>
  <si>
    <t>Электроснабжение ЦРБ УТиСТ</t>
  </si>
  <si>
    <t>Теплоснабжение КСМУ и УТиСТ на м/р Каламкас</t>
  </si>
  <si>
    <t>Экспертное обследование энергоустановок и аттестация персонала.</t>
  </si>
  <si>
    <t>предоставление транспорта и спец.техники по заявке</t>
  </si>
  <si>
    <t>Перевозка вахт автобусом</t>
  </si>
  <si>
    <t>Прием и утилизация ТБО с объектов: по г.Актау, пос.Ынтымак</t>
  </si>
  <si>
    <t>Прием и утилизация ТБО с объектов: по Каламкас</t>
  </si>
  <si>
    <t>Прием и утилизация ТБО с объектов: по м/р Жетыбай</t>
  </si>
  <si>
    <t>Проведение химанализа сточных вод с объектов по м/р Жетыбай</t>
  </si>
  <si>
    <t>Вывоз сточных вод с объектов по м/р Жетыбай</t>
  </si>
  <si>
    <t>Вывоз сточных вод с объектов: по г.Актау, пос.Ынтымак</t>
  </si>
  <si>
    <t>Вывоз сточных вод с объектов по м/р Каламкас</t>
  </si>
  <si>
    <t>Термодемеркуризация отработанных люминесцентных ламп - централизованно с объекта БПО РЗЦ</t>
  </si>
  <si>
    <t xml:space="preserve">Проведение мониторинга атмосферного воздуха и почвы </t>
  </si>
  <si>
    <t>ежеквартально, по факту выполнения</t>
  </si>
  <si>
    <t>Разработка Программы ПЭК для объектов на период строительства</t>
  </si>
  <si>
    <t>Составление Отчетов по Программе ПЭК на 2014 год</t>
  </si>
  <si>
    <t>Инвентаризация источников парниковых газов за 2013 год</t>
  </si>
  <si>
    <t>Разработка проекта ПДВ для карьера №9 на 2015-19 гг.</t>
  </si>
  <si>
    <t>Разработка проекта  ПРОО на 2015-19 годы</t>
  </si>
  <si>
    <t>Вывоз отработанного масла  с объекта УТиСТ ЦРБ</t>
  </si>
  <si>
    <t>Отпуск опресненной воды для карьера Таучик</t>
  </si>
  <si>
    <r>
      <t xml:space="preserve"> Поставка сжиженного газа </t>
    </r>
    <r>
      <rPr>
        <i/>
        <sz val="10"/>
        <color indexed="8"/>
        <rFont val="Times New Roman"/>
        <family val="1"/>
        <charset val="204"/>
      </rPr>
      <t>(пропана)</t>
    </r>
    <r>
      <rPr>
        <sz val="10"/>
        <color indexed="8"/>
        <rFont val="Times New Roman"/>
        <family val="1"/>
        <charset val="204"/>
      </rPr>
      <t xml:space="preserve">        </t>
    </r>
  </si>
  <si>
    <t xml:space="preserve"> Ремонт пропановых баллонов</t>
  </si>
  <si>
    <r>
      <t xml:space="preserve">Поставка природного газа  </t>
    </r>
    <r>
      <rPr>
        <i/>
        <sz val="10"/>
        <color indexed="8"/>
        <rFont val="Times New Roman"/>
        <family val="1"/>
        <charset val="204"/>
      </rPr>
      <t>(м. Жетыбай):</t>
    </r>
    <r>
      <rPr>
        <sz val="10"/>
        <color indexed="8"/>
        <rFont val="Times New Roman"/>
        <family val="1"/>
        <charset val="204"/>
      </rPr>
      <t xml:space="preserve">                     </t>
    </r>
  </si>
  <si>
    <r>
      <t xml:space="preserve">Транспортировка природного газа </t>
    </r>
    <r>
      <rPr>
        <i/>
        <sz val="10"/>
        <color indexed="8"/>
        <rFont val="Times New Roman"/>
        <family val="1"/>
        <charset val="204"/>
      </rPr>
      <t>(м. Жетыбай)</t>
    </r>
    <r>
      <rPr>
        <sz val="10"/>
        <color indexed="8"/>
        <rFont val="Times New Roman"/>
        <family val="1"/>
        <charset val="204"/>
      </rPr>
      <t xml:space="preserve">                                               </t>
    </r>
  </si>
  <si>
    <t xml:space="preserve"> Страхования ГПО автотранспорта </t>
  </si>
  <si>
    <t>Аренда автотранспортных средств</t>
  </si>
  <si>
    <t xml:space="preserve">Капитальный ремонт и изготовления нестандартного оборудования, </t>
  </si>
  <si>
    <r>
      <t xml:space="preserve"> Тех. обслуживание </t>
    </r>
    <r>
      <rPr>
        <i/>
        <sz val="10"/>
        <color indexed="8"/>
        <rFont val="Times New Roman"/>
        <family val="1"/>
        <charset val="204"/>
      </rPr>
      <t xml:space="preserve">(ремонт) </t>
    </r>
    <r>
      <rPr>
        <sz val="10"/>
        <color indexed="8"/>
        <rFont val="Times New Roman"/>
        <family val="1"/>
        <charset val="204"/>
      </rPr>
      <t xml:space="preserve">иномарок </t>
    </r>
    <r>
      <rPr>
        <i/>
        <sz val="10"/>
        <color indexed="8"/>
        <rFont val="Times New Roman"/>
        <family val="1"/>
        <charset val="204"/>
      </rPr>
      <t>(джипы)</t>
    </r>
    <r>
      <rPr>
        <sz val="10"/>
        <color indexed="8"/>
        <rFont val="Times New Roman"/>
        <family val="1"/>
        <charset val="204"/>
      </rPr>
      <t xml:space="preserve"> </t>
    </r>
  </si>
  <si>
    <t>Автомойка иномарок (джипы)</t>
  </si>
  <si>
    <t xml:space="preserve">Питьевая вода для центрального офиса и офиса АСМУ </t>
  </si>
  <si>
    <t xml:space="preserve">Прием сточных вод от  центрального офиса и офиса АСМУ </t>
  </si>
  <si>
    <t>Изготовление штампов</t>
  </si>
  <si>
    <t>Оплата 100%  по факту после предоставления  счет-фактуры</t>
  </si>
  <si>
    <t>авансовый платеж - 0%, 100% оплата в течении 30 календарных дней после поставки и подписания акта выполненных работ</t>
  </si>
  <si>
    <t>Стирка комплектов постельного белья</t>
  </si>
  <si>
    <t>Проживание работников ТОО "ОСС" в общежитиях АО "ММГ" на м/р Каламкас</t>
  </si>
  <si>
    <t>Проведение медицинского профилактического осмотра работников ТОО "ОСС"</t>
  </si>
  <si>
    <t>Проведение микробиологических лабораторных исследований анализов работников через СЭС</t>
  </si>
  <si>
    <t>Медицинское обслуживание работников на случай болезни во время нахождения его на месторождениях Каламкас и Жетыбай</t>
  </si>
  <si>
    <t>Аренда абонементного ящика</t>
  </si>
  <si>
    <t>Перевозка и доставка отправлений важного, делового и срочного характера с грифом "Конфиденциально" по категории Экспресс отправления "ЕМС"</t>
  </si>
  <si>
    <t>Подписка периодических изданий для руководителей, а также изданий, необходимых для работы департаментов экономики, энергетики, ТБ, ЮС,  произв.технического отдела, бухгалтерии</t>
  </si>
  <si>
    <t xml:space="preserve">Размещение рекламно-информационных материалов, тендерной документаций, данных для Департаментов труда и Экологии, связанных с деятльностью ТОО в областных газетах "Маңғыстау", "Огни Мангистау"  </t>
  </si>
  <si>
    <t>Техническое обслуживание Отау-ТВ на месторождении Каламкас</t>
  </si>
  <si>
    <t>Техническое обслуживание Отау-ТВ на месторождении Жетыбай</t>
  </si>
  <si>
    <t>Заправка ч/б лаз.картриджей станд. емкости (без чипа)</t>
  </si>
  <si>
    <t>Тех. обслуживание МФУ лазерный ч/б ф А3 (скорость от 34к, до 55к)</t>
  </si>
  <si>
    <t>Техническое сопровождение сайта ТОО "ОСС"</t>
  </si>
  <si>
    <t>Стоимость услуг по представлению доступа в ИСЭЗ</t>
  </si>
  <si>
    <t>Услуги публикаций тендерных объявлений</t>
  </si>
  <si>
    <t>Всего по услугам:</t>
  </si>
  <si>
    <t>ВСЕГО ТРУ на 1 кв. 2014г.</t>
  </si>
  <si>
    <t>Наименование организации</t>
  </si>
  <si>
    <t>Код ТРУ</t>
  </si>
  <si>
    <t>ТОО "Oil Construction Company"</t>
  </si>
  <si>
    <t>22.21.21.00.00.40.62.20.2</t>
  </si>
  <si>
    <t>22.21.21.00.00.40.62.19.2</t>
  </si>
  <si>
    <t>22.21.21.00.00.40.62.17.2</t>
  </si>
  <si>
    <t>22.21.21.00.00.40.62.15.2</t>
  </si>
  <si>
    <t>22.21.21.00.00.40.62.00.1</t>
  </si>
  <si>
    <t>22.21.29.00.00.29.60.00.1</t>
  </si>
  <si>
    <t>22.21.29.00.00.12.75.00.1</t>
  </si>
  <si>
    <t>22.21.29.00.00.71.10.00.1</t>
  </si>
  <si>
    <t>22.19.27.00.00.60.10.10.1</t>
  </si>
  <si>
    <t>25.94.11.00.00.16.10.57.1</t>
  </si>
  <si>
    <t>24.20.40.00.10.11.20.11.1</t>
  </si>
  <si>
    <t>24.20.40.00.10.11.19.11.1</t>
  </si>
  <si>
    <t>24.20.40.00.10.10.15.14.1</t>
  </si>
  <si>
    <t>24.20.40.00.10.10.15.11.1</t>
  </si>
  <si>
    <t>24.20.40.00.10.10.14.11.1</t>
  </si>
  <si>
    <t>24.20.40.00.10.10.13.11.1</t>
  </si>
  <si>
    <t xml:space="preserve"> 20.30.21.00.21.06.13.24.2</t>
  </si>
  <si>
    <t>20.30.22.00.00.00.61.20.1</t>
  </si>
  <si>
    <t>20.59.59.00.17.10.10.11.2</t>
  </si>
  <si>
    <t>20.30.22.00.00.00.41.10.2</t>
  </si>
  <si>
    <t>20.30.11.00.00.00.10.80.4</t>
  </si>
  <si>
    <t>20.30.11.00.00.00.10.20.1</t>
  </si>
  <si>
    <t>20.30.22.00.00.00.50.10.1</t>
  </si>
  <si>
    <t>23.31.10.01.02.01.21.50.1</t>
  </si>
  <si>
    <t>23.31.10.01.01.01.01.10.1</t>
  </si>
  <si>
    <t>22.23.15.00.00.30.10.12.1</t>
  </si>
  <si>
    <t>23.14.12.00.00.00.06.20.1</t>
  </si>
  <si>
    <t>13.99.19.00.00.00.20.17.2</t>
  </si>
  <si>
    <t>23.99.13.00.00.20.20.10.1</t>
  </si>
  <si>
    <t>23.99.13.00.00.20.20.13.1</t>
  </si>
  <si>
    <t>24.33.11.00.10.10.10.18.1</t>
  </si>
  <si>
    <t>24.34.13.00.00.20.14.18.1</t>
  </si>
  <si>
    <t>16.10.39.00.00.00.01.02.1</t>
  </si>
  <si>
    <t>22.23.14.00.00.40.10.10.2</t>
  </si>
  <si>
    <t>25.12.10.00.00.14.15.10.1</t>
  </si>
  <si>
    <t>16.23.11.00.00.00.00.35.1</t>
  </si>
  <si>
    <t>23.61.20.00.40.30.01.12.1</t>
  </si>
  <si>
    <t>23.61.12.00.10.10.10.12.1</t>
  </si>
  <si>
    <t>23.61.12.00.10.10.10.10.1</t>
  </si>
  <si>
    <t>23.61.20.00.40.20.01.73.1</t>
  </si>
  <si>
    <t>23.61.20.00.40.20.01.72.1</t>
  </si>
  <si>
    <t>23.61.11.00.43.00.00.01.1</t>
  </si>
  <si>
    <t>23.61.11.00.43.00.00.02.1</t>
  </si>
  <si>
    <t>23.61.12.00.20.21.01.22.1</t>
  </si>
  <si>
    <t>23.61.12.00.20.21.01.23.1</t>
  </si>
  <si>
    <t>23.61.12.00.20.21.01.35.1</t>
  </si>
  <si>
    <t>23.61.12.00.20.21.01.47.1</t>
  </si>
  <si>
    <t>23.51.12.00.00.20.10.16.1</t>
  </si>
  <si>
    <t>08.12.11.00.00.00.10.10.1</t>
  </si>
  <si>
    <t>32.91.19.00.00.00.20.05.1</t>
  </si>
  <si>
    <t>32.91.19.00.00.00.10.10.1</t>
  </si>
  <si>
    <t>32.91.12.00.00.00.14.11.1</t>
  </si>
  <si>
    <t>32.91.12.00.00.00.14.15.1</t>
  </si>
  <si>
    <t>25.73.10.00.00.10.11.14.1</t>
  </si>
  <si>
    <t>25.73.10.00.00.10.10.16.1</t>
  </si>
  <si>
    <t>16.29.11.00.00.00.00.30.1</t>
  </si>
  <si>
    <t>14.12.11.00.00.70.11.20.1</t>
  </si>
  <si>
    <t>14.12.11.00.00.70.12.20.1</t>
  </si>
  <si>
    <t>14.12.11.00.00.91.10.19.1</t>
  </si>
  <si>
    <t>14.12.11.00.00.20.10.10.1</t>
  </si>
  <si>
    <t>32.99.11.00.00.00.10.10.1</t>
  </si>
  <si>
    <t>13.99.13.00.00.00.70.10.1</t>
  </si>
  <si>
    <t>29.31.22.00.00.00.10.14.1</t>
  </si>
  <si>
    <t>28.11.42.00.00.00.10.45.1</t>
  </si>
  <si>
    <t>28.29.13.00.00.00.12.03.1</t>
  </si>
  <si>
    <t>28.29.13.00.00.00.11.08.1</t>
  </si>
  <si>
    <t>28.29.13.00.00.00.10.12.1</t>
  </si>
  <si>
    <t>29.32.30.00.11.00.03.01.1</t>
  </si>
  <si>
    <t>20.30.21.00.21.05.18.24.1</t>
  </si>
  <si>
    <t>20.30.21.00.21.05.18.02.1</t>
  </si>
  <si>
    <t>20.30.21.00.21.05.18.28.1</t>
  </si>
  <si>
    <t>20.30.21.00.21.05.16.02.1</t>
  </si>
  <si>
    <t>20.30.21.00.21.05.18.25.1</t>
  </si>
  <si>
    <t>20.30.21.00.21.05.18.27.1</t>
  </si>
  <si>
    <t>20.30.21.00.21.05.18.01.1</t>
  </si>
  <si>
    <t>20.30.21.00.21.05.18.09.1</t>
  </si>
  <si>
    <t>20.30.21.00.21.05.18.26.1</t>
  </si>
  <si>
    <t>19.20.26.00.00.00.00.20.1</t>
  </si>
  <si>
    <t>19.20.21.00.00.00.11.20.1</t>
  </si>
  <si>
    <t>19.20.21.00.00.00.11.40.1</t>
  </si>
  <si>
    <t>19.20.21.00.00.00.11.60.1</t>
  </si>
  <si>
    <t>28.15.10.00.00.00.11.13.1</t>
  </si>
  <si>
    <t>28.15.10.00.00.00.11.11.1</t>
  </si>
  <si>
    <t>28.15.10.00.00.00.11.12.1</t>
  </si>
  <si>
    <t>28.15.10.00.00.00.17.22.1</t>
  </si>
  <si>
    <t>28.15.10.00.00.00.17.23.1</t>
  </si>
  <si>
    <t>28.15.10.00.00.00.17.24.1</t>
  </si>
  <si>
    <t>28.15.10.00.00.00.17.25.1</t>
  </si>
  <si>
    <t>28.15.10.00.00.00.17.27.1</t>
  </si>
  <si>
    <t>29.10.13.00.00.00.14.14.1</t>
  </si>
  <si>
    <t>29.10.19.00.00.40.10.11.1</t>
  </si>
  <si>
    <t>29.10.19.00.00.10.20.11.1</t>
  </si>
  <si>
    <t>29.10.19.00.00.10.19.11.2</t>
  </si>
  <si>
    <t>29.10.19.00.00.10.18.11.2</t>
  </si>
  <si>
    <t>29.10.19.00.00.40.22.11.2</t>
  </si>
  <si>
    <t>29.10.19.00.00.10.17.11.1</t>
  </si>
  <si>
    <t>28.30.93.00.00.00.10.13.1</t>
  </si>
  <si>
    <t>29.10.19.00.00.40.12.11.1</t>
  </si>
  <si>
    <t>29.32.30.00.15.00.65.11.1</t>
  </si>
  <si>
    <t>28.13.32.00.00.00.16.10.1</t>
  </si>
  <si>
    <t>29.10.19.00.00.10.23.14.1</t>
  </si>
  <si>
    <t>29.32.30.00.08.00.19.01.1</t>
  </si>
  <si>
    <t>29.32.30.00.11.00.14.02.1</t>
  </si>
  <si>
    <t>28.30.93.00.00.00.12.50.1</t>
  </si>
  <si>
    <t>29.10.19.00.00.20.34.20.1</t>
  </si>
  <si>
    <t>30.30.15.00.00.00.10.70.1</t>
  </si>
  <si>
    <t>29.32.30.00.14.00.04.01.1</t>
  </si>
  <si>
    <t>24.20.13.03.00.00.01.00.1</t>
  </si>
  <si>
    <t>29.32.30.00.01.01.05.02.1</t>
  </si>
  <si>
    <t>29.32.30.00.01.01.01.06.1</t>
  </si>
  <si>
    <t>29.32.30.00.01.01.01.07.1</t>
  </si>
  <si>
    <t>29.10.19.00.00.10.25.11.1</t>
  </si>
  <si>
    <t>28.13.31.00.00.00.89.10.1</t>
  </si>
  <si>
    <t>29.32.30.00.01.01.04.02.1</t>
  </si>
  <si>
    <t>29.32.30.00.15.00.05.05.1</t>
  </si>
  <si>
    <t>28.11.42.00.00.00.10.71.1</t>
  </si>
  <si>
    <t>29.32.30.00.03.01.09.02.1</t>
  </si>
  <si>
    <t>29.32.30.00.03.01.02.02.1</t>
  </si>
  <si>
    <t>29.32.30.00.03.01.05.02.1</t>
  </si>
  <si>
    <t>29.32.30.00.03.01.11.02.1</t>
  </si>
  <si>
    <t>28.30.93.00.00.00.14.10.1</t>
  </si>
  <si>
    <t>28.30.93.00.00.00.14.12.1</t>
  </si>
  <si>
    <t>29.32.30.00.04.06.02.03.1</t>
  </si>
  <si>
    <t>29.32.30.00.15.00.33.16.1</t>
  </si>
  <si>
    <t>28.30.93.00.00.20.17.10.1</t>
  </si>
  <si>
    <t>29.32.30.00.05.03.06.02.1</t>
  </si>
  <si>
    <t>29.32.30.00.09.00.01.07.1</t>
  </si>
  <si>
    <t>28.30.93.00.00.00.15.11.1</t>
  </si>
  <si>
    <t>29.32.30.00.15.00.33.08.1</t>
  </si>
  <si>
    <t>28.30.93.00.00.00.16.10.1</t>
  </si>
  <si>
    <t>29.32.30.00.09.00.13.04.1</t>
  </si>
  <si>
    <t>29.32.30.00.07.00.50.01.1</t>
  </si>
  <si>
    <t>29.32.30.00.15.00.38.01.1</t>
  </si>
  <si>
    <t>28.30.93.00.00.00.16.11.1</t>
  </si>
  <si>
    <t>29.32.30.00.07.00.22.01.1</t>
  </si>
  <si>
    <t>22.19.34.00.00.00.30.30.1</t>
  </si>
  <si>
    <t>27.90.32.00.00.01.05.25.1</t>
  </si>
  <si>
    <t>29.31.22.00.00.00.33.03.1</t>
  </si>
  <si>
    <t>29.31.22.00.00.00.43.10.1</t>
  </si>
  <si>
    <t>29.31.22.00.00.00.31.11.1</t>
  </si>
  <si>
    <t>29.31.22.00.00.00.38.04.1</t>
  </si>
  <si>
    <t>29.32.30.00.15.00.25.06.1</t>
  </si>
  <si>
    <t>29.32.30.00.15.00.09.06.1</t>
  </si>
  <si>
    <t>29.32.30.00.15.00.11.02.1</t>
  </si>
  <si>
    <t>29.31.23.00.00.00.21.11.1</t>
  </si>
  <si>
    <t>29.31.23.00.00.00.21.10.1</t>
  </si>
  <si>
    <t>28.30.93.00.00.00.12.17.1</t>
  </si>
  <si>
    <t>28.30.93.00.00.00.17.11.1</t>
  </si>
  <si>
    <t>29.32.30.00.03.01.07.05.1</t>
  </si>
  <si>
    <t>29.32.30.00.15.00.33.09.1</t>
  </si>
  <si>
    <t>29.32.30.00.07.00.18.02.1</t>
  </si>
  <si>
    <t>29.32.30.00.11.00.06.02.1</t>
  </si>
  <si>
    <t>29.32.30.00.07.00.16.02.1</t>
  </si>
  <si>
    <t>29.32.30.00.15.00.09.01.1</t>
  </si>
  <si>
    <t>29.20.10.00.00.00.20.10.1</t>
  </si>
  <si>
    <t>29.32.30.00.02.04.01.03.1</t>
  </si>
  <si>
    <t>29.32.30.00.13.00.15.10.1</t>
  </si>
  <si>
    <t>29.32.30.00.07.00.26.01.1</t>
  </si>
  <si>
    <t>29.32.30.00.03.01.03.02.1</t>
  </si>
  <si>
    <t>29.32.30.00.06.04.01.02.1</t>
  </si>
  <si>
    <t>28.12.20.00.00.00.10.10.1</t>
  </si>
  <si>
    <t>29.31.23.00.00.00.40.12.1</t>
  </si>
  <si>
    <t>29.10.19.00.00.40.19.11.2</t>
  </si>
  <si>
    <t>28.30.93.00.00.00.10.16.2</t>
  </si>
  <si>
    <t>29.10.19.00.00.20.18.11.2</t>
  </si>
  <si>
    <t>28.11.42.00.00.00.10.23.1</t>
  </si>
  <si>
    <t>29.10.19.00.00.10.28.11.1</t>
  </si>
  <si>
    <t>29.10.19.00.00.20.28.16.1</t>
  </si>
  <si>
    <t>28.29.12.00.00.00.30.20.1</t>
  </si>
  <si>
    <t>28.11.42.00.00.00.10.32.1</t>
  </si>
  <si>
    <t>29.10.19.00.00.10.38.10.1</t>
  </si>
  <si>
    <t>29.32.30.00.04.01.02.05.1</t>
  </si>
  <si>
    <t>29.32.30.00.04.07.02.01.1</t>
  </si>
  <si>
    <t>29.32.30.00.04.07.02.03.1</t>
  </si>
  <si>
    <t>29.32.30.00.04.07.02.05.1</t>
  </si>
  <si>
    <t>29.32.30.00.15.00.33.15.1</t>
  </si>
  <si>
    <t>29.32.30.00.04.03.02.05.1</t>
  </si>
  <si>
    <t>29.32.30.00.05.03.14.02.1</t>
  </si>
  <si>
    <t>29.32.30.00.09.00.33.03.1</t>
  </si>
  <si>
    <t>29.32.30.00.09.00.33.04.1</t>
  </si>
  <si>
    <t>29.32.30.00.02.01.01.05.1</t>
  </si>
  <si>
    <t>29.32.30.00.15.00.23.03.1</t>
  </si>
  <si>
    <t>29.32.30.00.07.00.22.01.2</t>
  </si>
  <si>
    <t>29.31.22.00.00.00.46.10.1</t>
  </si>
  <si>
    <t>29.31.22.00.00.00.10.12.1</t>
  </si>
  <si>
    <t>29.31.23.00.00.00.20.10.1</t>
  </si>
  <si>
    <t>29.32.30.00.15.00.82.10.1</t>
  </si>
  <si>
    <t>29.32.30.00.01.01.03.02.1</t>
  </si>
  <si>
    <t>27.11.61.00.00.00.21.01.1</t>
  </si>
  <si>
    <t>29.32.30.00.15.00.51.03.1</t>
  </si>
  <si>
    <t>29.32.20.00.00.00.20.15.1</t>
  </si>
  <si>
    <t>29.32.20.00.00.00.20.14.1</t>
  </si>
  <si>
    <t>29.32.20.00.00.00.10.20.1</t>
  </si>
  <si>
    <t>29.32.30.00.01.01.01.40.1</t>
  </si>
  <si>
    <t>32.91.19.00.00.00.50.14.1</t>
  </si>
  <si>
    <t>27.90.32.00.00.01.05.15.1</t>
  </si>
  <si>
    <t>28.13.32.00.00.00.65.01.1</t>
  </si>
  <si>
    <t>29.32.30.00.15.20.10.10.1</t>
  </si>
  <si>
    <t>29.32.30.00.09.00.01.06.1</t>
  </si>
  <si>
    <t>29.32.30.00.09.00.02.02.1</t>
  </si>
  <si>
    <t>29.32.30.00.09.00.03.02.1</t>
  </si>
  <si>
    <t>29.32.30.00.07.00.20.02.1</t>
  </si>
  <si>
    <t>29.32.30.00.07.00.25.01.1</t>
  </si>
  <si>
    <t>29.32.30.00.07.00.25.02.1</t>
  </si>
  <si>
    <t>29.32.30.00.07.00.07.02.1</t>
  </si>
  <si>
    <t>29.10.12.00.00.00.44.17.1</t>
  </si>
  <si>
    <t>29.10.19.00.00.40.10.10.1</t>
  </si>
  <si>
    <t>29.10.19.00.00.10.19.10.2</t>
  </si>
  <si>
    <t>29.10.19.00.00.20.18.10.2</t>
  </si>
  <si>
    <t>29.10.19.00.00.40.22.10.2</t>
  </si>
  <si>
    <t>29.10.19.00.00.40.12.10.1</t>
  </si>
  <si>
    <t>29.10.19.00.00.10.28.10.1</t>
  </si>
  <si>
    <t>29.10.19.00.00.10.23.13.1</t>
  </si>
  <si>
    <t>29.32.30.00.11.00.08.02.1</t>
  </si>
  <si>
    <t>29.32.30.00.14.00.02.02.1</t>
  </si>
  <si>
    <t>29.32.30.00.13.00.01.02.1</t>
  </si>
  <si>
    <t>29.10.19.00.00.10.25.10.1</t>
  </si>
  <si>
    <t>29.32.30.00.04.01.01.05.1</t>
  </si>
  <si>
    <t>30.20.40.00.00.06.01.01.1</t>
  </si>
  <si>
    <t>26.11.22.00.00.23.11.13.1</t>
  </si>
  <si>
    <t>27.90.32.00.00.01.05.20.1</t>
  </si>
  <si>
    <t>29.31.21.00.00.00.23.59.1</t>
  </si>
  <si>
    <t>29.32.30.00.15.00.11.07.1</t>
  </si>
  <si>
    <t>29.31.22.00.00.00.51.10.1</t>
  </si>
  <si>
    <t>29.10.19.00.00.10.13.21.1</t>
  </si>
  <si>
    <t>29.10.19.00.00.20.19.10.2</t>
  </si>
  <si>
    <t>29.10.19.00.00.10.18.10.2</t>
  </si>
  <si>
    <t>29.10.19.00.00.40.15.13.2</t>
  </si>
  <si>
    <t>29.32.30.00.15.00.31.02.1</t>
  </si>
  <si>
    <t>28.29.12.00.00.00.30.10.1</t>
  </si>
  <si>
    <t>29.32.30.00.11.00.11.01.1</t>
  </si>
  <si>
    <t>28.29.82.20.10.30.00.10.1</t>
  </si>
  <si>
    <t>30.99.10.10.25.33.10.10.1</t>
  </si>
  <si>
    <t>29.32.30.00.03.01.13.02.1</t>
  </si>
  <si>
    <t>28.30.93.00.00.00.14.11.1</t>
  </si>
  <si>
    <t>29.32.30.00.04.01.02.02.1</t>
  </si>
  <si>
    <t>29.32.30.00.04.03.03.02.1</t>
  </si>
  <si>
    <t>29.32.30.00.04.07.02.02.1</t>
  </si>
  <si>
    <t>29.32.30.00.04.04.03.02.1</t>
  </si>
  <si>
    <t>29.32.30.00.15.00.33.04.1</t>
  </si>
  <si>
    <t>29.32.30.00.05.01.02.10.1</t>
  </si>
  <si>
    <t>29.32.30.00.03.01.07.20.1</t>
  </si>
  <si>
    <t>29.32.30.00.07.00.40.02.1</t>
  </si>
  <si>
    <t>29.32.30.00.07.00.08.02.1</t>
  </si>
  <si>
    <t>29.31.21.00.00.00.26.11.1</t>
  </si>
  <si>
    <t>29.31.21.00.00.00.23.36.1</t>
  </si>
  <si>
    <t>29.32.30.00.15.00.27.01.1</t>
  </si>
  <si>
    <t>29.31.21.00.00.00.11.18.1</t>
  </si>
  <si>
    <t>22.19.34.00.00.00.75.20.1</t>
  </si>
  <si>
    <t>29.32.30.00.05.03.01.02.1</t>
  </si>
  <si>
    <t>29.31.21.00.00.00.50.03.1</t>
  </si>
  <si>
    <t>29.31.23.00.00.00.50.20.1</t>
  </si>
  <si>
    <t>29.10.12.00.00.00.39.22.1</t>
  </si>
  <si>
    <t>29.32.30.00.01.01.21.10.1</t>
  </si>
  <si>
    <t>29.32.20.00.00.00.60.71.1</t>
  </si>
  <si>
    <t>29.32.20.00.00.00.60.72.1</t>
  </si>
  <si>
    <t>29.32.30.00.04.02.02.02.1</t>
  </si>
  <si>
    <t>28.29.13.00.00.00.12.02.1</t>
  </si>
  <si>
    <t>29.32.30.00.15.00.48.03.1</t>
  </si>
  <si>
    <t>29.10.12.00.00.00.10.25.1</t>
  </si>
  <si>
    <t>29.10.12.00.00.00.10.28.1</t>
  </si>
  <si>
    <t>29.10.19.00.00.10.17.10.1</t>
  </si>
  <si>
    <t>29.10.19.00.00.10.12.12.1</t>
  </si>
  <si>
    <t>28.11.41.00.00.00.10.22.1</t>
  </si>
  <si>
    <t>29.10.19.00.00.10.23.10.1</t>
  </si>
  <si>
    <t>29.32.30.00.14.00.01.02.1</t>
  </si>
  <si>
    <t>29.32.30.00.11.00.08.01.1</t>
  </si>
  <si>
    <t>28.29.13.00.00.00.10.18.1</t>
  </si>
  <si>
    <t>29.32.30.00.01.01.05.01.1</t>
  </si>
  <si>
    <t>29.10.19.00.00.10.25.12.1</t>
  </si>
  <si>
    <t>29.32.30.00.03.01.09.01.1</t>
  </si>
  <si>
    <t>29.32.30.00.03.01.02.01.1</t>
  </si>
  <si>
    <t>29.32.30.00.03.01.11.01.1</t>
  </si>
  <si>
    <t>29.32.30.00.04.01.01.02.1</t>
  </si>
  <si>
    <t>29.32.30.00.04.03.01.02.1</t>
  </si>
  <si>
    <t>29.32.30.00.04.02.01.02.1</t>
  </si>
  <si>
    <t>29.32.30.00.05.01.01.02.1</t>
  </si>
  <si>
    <t>29.32.30.00.04.06.01.01.1</t>
  </si>
  <si>
    <t>29.32.30.00.04.07.01.01.1</t>
  </si>
  <si>
    <t>29.32.30.00.04.07.01.02.1</t>
  </si>
  <si>
    <t>29.32.30.00.04.07.01.03.1</t>
  </si>
  <si>
    <t>29.32.30.00.05.03.03.02.1</t>
  </si>
  <si>
    <t>28.30.93.00.00.00.14.13.1</t>
  </si>
  <si>
    <t>29.32.30.00.08.00.03.05.1</t>
  </si>
  <si>
    <t>29.32.30.00.08.00.03.13.1</t>
  </si>
  <si>
    <t>29.32.30.00.09.00.01.02.1</t>
  </si>
  <si>
    <t>29.32.30.00.09.00.02.01.1</t>
  </si>
  <si>
    <t>29.32.30.00.06.03.01.01.1</t>
  </si>
  <si>
    <t>29.32.30.00.07.00.06.01.1</t>
  </si>
  <si>
    <t>29.32.30.00.07.00.06.04.1</t>
  </si>
  <si>
    <t>29.32.30.00.07.00.08.01.1</t>
  </si>
  <si>
    <t>29.31.22.00.00.00.30.10.1</t>
  </si>
  <si>
    <t>29.31.22.00.00.00.10.10.1</t>
  </si>
  <si>
    <t>29.31.21.00.00.00.23.10.1</t>
  </si>
  <si>
    <t>29.31.23.00.00.00.14.10.1</t>
  </si>
  <si>
    <t>29.20.10.00.00.00.10.10.1</t>
  </si>
  <si>
    <t>29.32.20.00.00.00.60.01.1</t>
  </si>
  <si>
    <t>13.92.22.00.00.00.10.16.1</t>
  </si>
  <si>
    <t>13.92.22.00.00.00.10.16.2</t>
  </si>
  <si>
    <t>29.32.30.00.15.00.33.02.1</t>
  </si>
  <si>
    <t>29.31.21.00.00.00.23.11.1</t>
  </si>
  <si>
    <t>29.32.30.00.15.00.26.03.1</t>
  </si>
  <si>
    <t>29.32.30.00.01.01.03.01.1</t>
  </si>
  <si>
    <t>29.32.30.00.08.00.02.04.1</t>
  </si>
  <si>
    <t>29.31.23.00.00.00.11.12.1</t>
  </si>
  <si>
    <t>28.13.11.00.00.00.13.17.1</t>
  </si>
  <si>
    <t>29.32.30.00.09.00.04.11.1</t>
  </si>
  <si>
    <t>28.12.13.00.00.00.12.10.1</t>
  </si>
  <si>
    <t>28.12.12.00.00.00.21.10.1</t>
  </si>
  <si>
    <t>28.92.61.00.00.00.14.00.1</t>
  </si>
  <si>
    <t>28.12.13.00.00.00.11.10.1</t>
  </si>
  <si>
    <t>27.40.22.00.00.12.10.11.1</t>
  </si>
  <si>
    <t>29.31.23.00.00.00.31.10.1</t>
  </si>
  <si>
    <t>29.31.23.00.00.00.31.11.1</t>
  </si>
  <si>
    <t>30.99.10.10.20.10.55.10.1</t>
  </si>
  <si>
    <t>29.32.30.00.08.00.19.01.2</t>
  </si>
  <si>
    <t>29.32.30.00.15.00.67.15.1</t>
  </si>
  <si>
    <t>27.11.31.00.00.00.10.00.1</t>
  </si>
  <si>
    <t>29.31.22.00.00.00.30.02.1</t>
  </si>
  <si>
    <t>28.12.11.00.00.00.10.10.1</t>
  </si>
  <si>
    <t>28.30.93.00.00.00.15.10.1</t>
  </si>
  <si>
    <t>28.11.42.00.00.00.10.39.1</t>
  </si>
  <si>
    <t>29.32.30.00.05.07.10.01.1</t>
  </si>
  <si>
    <t>30.99.10.10.20.10.43.10.1</t>
  </si>
  <si>
    <t>29.32.30.00.15.00.41.02.1</t>
  </si>
  <si>
    <t>28.30.93.00.00.00.17.10.1</t>
  </si>
  <si>
    <t>28.22.19.10.00.30.10.01.1</t>
  </si>
  <si>
    <t>28.29.13.00.00.00.11.11.1</t>
  </si>
  <si>
    <t>28.29.12.00.00.00.30.90.1</t>
  </si>
  <si>
    <t>28.92.61.00.00.00.12.00.1</t>
  </si>
  <si>
    <t>29.31.22.00.00.00.71.10.1</t>
  </si>
  <si>
    <t>28.30.93.00.00.00.11.16.1</t>
  </si>
  <si>
    <t>28.30.93.00.00.00.11.17.1</t>
  </si>
  <si>
    <t>22.19.34.00.00.00.35.50.1</t>
  </si>
  <si>
    <t>29.32.30.00.05.03.14.03.1</t>
  </si>
  <si>
    <t>29.32.30.00.15.00.33.13.1</t>
  </si>
  <si>
    <t>28.92.61.00.00.00.07.07.1</t>
  </si>
  <si>
    <t>29.31.23.00.00.00.31.14.1</t>
  </si>
  <si>
    <t>29.31.23.00.00.00.11.11.1</t>
  </si>
  <si>
    <t>29.31.23.00.00.00.11.10.1</t>
  </si>
  <si>
    <t>29.32.30.00.15.00.56.10.1</t>
  </si>
  <si>
    <t>29.31.23.00.00.00.10.10.1</t>
  </si>
  <si>
    <t>29.31.23.00.00.00.10.11.1</t>
  </si>
  <si>
    <t>29.31.23.00.00.00.20.15.1</t>
  </si>
  <si>
    <t>28.30.93.00.00.20.01.10.1</t>
  </si>
  <si>
    <t>28.11.41.00.00.20.10.00.1</t>
  </si>
  <si>
    <t>29.10.19.00.00.30.28.11.1</t>
  </si>
  <si>
    <t>28.30.93.00.00.00.17.20.1</t>
  </si>
  <si>
    <t>28.30.93.00.00.00.10.24.1</t>
  </si>
  <si>
    <t>28.30.93.00.00.20.31.10.1</t>
  </si>
  <si>
    <t>28.30.93.00.00.00.17.13.1</t>
  </si>
  <si>
    <t>29.32.30.00.11.00.06.01.1</t>
  </si>
  <si>
    <t>28.30.93.00.00.00.15.12.1</t>
  </si>
  <si>
    <t>29.32.30.00.04.01.03.09.1</t>
  </si>
  <si>
    <t>28.30.93.00.00.00.50.01.1</t>
  </si>
  <si>
    <t>30.91.20.00.00.00.20.10.1</t>
  </si>
  <si>
    <t>29.32.30.00.04.03.01.01.1</t>
  </si>
  <si>
    <t>29.32.30.00.04.01.01.01.1</t>
  </si>
  <si>
    <t>29.10.12.00.00.00.26.14.1</t>
  </si>
  <si>
    <t>29.10.19.00.00.40.36.11.1</t>
  </si>
  <si>
    <t>29.10.19.00.00.10.13.38.1</t>
  </si>
  <si>
    <t>29.32.30.00.11.00.03.01.2</t>
  </si>
  <si>
    <t>28.14.20.23.00.00.00.01.1</t>
  </si>
  <si>
    <t>28.11.42.00.00.00.10.43.1</t>
  </si>
  <si>
    <t>28.92.61.00.00.00.07.02.1</t>
  </si>
  <si>
    <t>28.92.61.00.00.00.07.02.2</t>
  </si>
  <si>
    <t>28.30.60.00.00.00.31.10.1</t>
  </si>
  <si>
    <t>28.11.42.00.00.00.10.71.2</t>
  </si>
  <si>
    <t>29.10.11.00.00.00.00.30.1</t>
  </si>
  <si>
    <t>28.30.93.00.00.00.11.12.1</t>
  </si>
  <si>
    <t>29.32.30.00.14.00.03.02.1</t>
  </si>
  <si>
    <t>29.31.21.00.00.00.20.13.1</t>
  </si>
  <si>
    <t>29.32.30.00.07.00.05.02.1</t>
  </si>
  <si>
    <t>30.99.10.10.20.10.24.10.1</t>
  </si>
  <si>
    <t>30.99.10.10.20.10.24.10.2</t>
  </si>
  <si>
    <t>28.30.93.00.00.00.15.10.2</t>
  </si>
  <si>
    <t>28.13.31.00.00.00.50.19.1</t>
  </si>
  <si>
    <t>28.12.11.00.00.00.10.16.1</t>
  </si>
  <si>
    <t>28.12.13.00.00.00.11.12.1</t>
  </si>
  <si>
    <t>25.73.30.00.00.32.40.10.1</t>
  </si>
  <si>
    <t>28.12.13.00.00.00.11.12.2</t>
  </si>
  <si>
    <t>28.99.39.00.00.50.10.90.1</t>
  </si>
  <si>
    <t>28.99.39.00.00.50.10.90.2</t>
  </si>
  <si>
    <t>28.99.39.00.00.50.10.90.3</t>
  </si>
  <si>
    <t>28.99.39.00.00.50.10.90.4</t>
  </si>
  <si>
    <t>22.11.13.00.00.11.20.10.1</t>
  </si>
  <si>
    <t>22.11.17.11.14.13.11.05.1</t>
  </si>
  <si>
    <t>22.11.13.00.00.11.10.04.1</t>
  </si>
  <si>
    <t>22.11.15.00.00.00.13.70.1</t>
  </si>
  <si>
    <t>27.20.21.00.00.00.02.15.1</t>
  </si>
  <si>
    <t>22.19.35.00.80.10.10.05.1</t>
  </si>
  <si>
    <t>22.19.35.00.80.10.10.06.1</t>
  </si>
  <si>
    <t>22.19.35.00.80.10.10.07.1</t>
  </si>
  <si>
    <t>22.19.35.00.80.10.10.08.1</t>
  </si>
  <si>
    <t>22.19.35.00.00.00.30.06.1</t>
  </si>
  <si>
    <t>22.19.35.00.00.00.30.11.1</t>
  </si>
  <si>
    <t>22.19.35.00.00.00.30.14.1</t>
  </si>
  <si>
    <t>22.19.35.00.00.00.30.15.1</t>
  </si>
  <si>
    <t>22.19.35.00.00.00.30.17.1</t>
  </si>
  <si>
    <t>22.19.42.00.00.10.20.05.1</t>
  </si>
  <si>
    <t>22.19.43.00.00.00.00.01.1</t>
  </si>
  <si>
    <t>22.19.42.00.00.10.20.06.1</t>
  </si>
  <si>
    <t>22.19.42.00.00.10.30.07.1</t>
  </si>
  <si>
    <t>22.19.43.00.00.00.00.04.1</t>
  </si>
  <si>
    <t>22.19.43.00.00.00.00.09.1</t>
  </si>
  <si>
    <t>22.19.42.00.00.10.30.21.1</t>
  </si>
  <si>
    <t>22.19.42.00.00.10.20.09.1</t>
  </si>
  <si>
    <t>22.19.42.00.00.10.20.10.1</t>
  </si>
  <si>
    <t>22.19.42.00.00.10.20.22.1</t>
  </si>
  <si>
    <t>22.19.42.00.00.10.30.17.1</t>
  </si>
  <si>
    <t>22.19.42.00.00.10.30.12.1</t>
  </si>
  <si>
    <t>22.19.42.00.00.10.30.16.1</t>
  </si>
  <si>
    <t>22.19.42.00.00.10.30.24.1</t>
  </si>
  <si>
    <t>22.19.42.00.00.10.30.26.1</t>
  </si>
  <si>
    <t>29.32.30.00.01.01.04.01.1</t>
  </si>
  <si>
    <t>29.32.30.00.09.00.34.03.1</t>
  </si>
  <si>
    <t>29.32.30.00.15.00.06.09.1</t>
  </si>
  <si>
    <t>29.32.30.00.07.00.07.01.1</t>
  </si>
  <si>
    <t>29.32.30.00.13.00.01.01.1</t>
  </si>
  <si>
    <t>29.32.30.00.02.04.01.01.1</t>
  </si>
  <si>
    <t>29.32.30.00.02.04.01.01.2</t>
  </si>
  <si>
    <t>29.32.30.00.10.00.01.03.1</t>
  </si>
  <si>
    <t>29.10.19.00.00.30.23.10.1</t>
  </si>
  <si>
    <t>28.30.93.00.00.00.12.10.1</t>
  </si>
  <si>
    <t>29.32.30.00.15.00.31.01.1</t>
  </si>
  <si>
    <t>29.10.19.00.00.40.25.10.1</t>
  </si>
  <si>
    <t>29.32.30.00.05.03.01.01.1</t>
  </si>
  <si>
    <t>28.13.32.00.00.40.44.10.1</t>
  </si>
  <si>
    <t>29.31.10.00.00.00.12.10.1</t>
  </si>
  <si>
    <t>29.32.30.00.09.00.12.02.1</t>
  </si>
  <si>
    <t>29.32.30.00.15.00.23.01.1</t>
  </si>
  <si>
    <t>29.32.30.00.15.00.44.01.1</t>
  </si>
  <si>
    <t>29.31.21.00.00.00.11.13.1</t>
  </si>
  <si>
    <t>29.31.21.00.00.00.11.12.1</t>
  </si>
  <si>
    <t>29.32.30.00.06.04.02.01.1</t>
  </si>
  <si>
    <t>29.31.23.00.00.00.30.10.1</t>
  </si>
  <si>
    <t>29.32.30.00.15.00.52.15.1</t>
  </si>
  <si>
    <t>29.32.30.00.09.00.11.01.1</t>
  </si>
  <si>
    <t>29.32.30.00.07.00.01.02.1</t>
  </si>
  <si>
    <t>29.32.30.00.07.00.31.01.1</t>
  </si>
  <si>
    <t>29.32.30.00.06.02.01.02.1</t>
  </si>
  <si>
    <t>29.32.30.00.05.03.14.01.1</t>
  </si>
  <si>
    <t>29.32.30.00.06.05.01.02.1</t>
  </si>
  <si>
    <t>29.32.30.00.07.00.07.04.1</t>
  </si>
  <si>
    <t>29.32.30.00.08.00.03.13.2</t>
  </si>
  <si>
    <t>29.32.30.00.05.01.02.01.1</t>
  </si>
  <si>
    <t>29.32.30.00.08.00.10.04.1</t>
  </si>
  <si>
    <t>29.32.30.00.06.04.01.01.1</t>
  </si>
  <si>
    <t>29.32.30.00.09.00.08.01.1</t>
  </si>
  <si>
    <t>29.32.30.00.10.10.00.10.1</t>
  </si>
  <si>
    <t>29.32.30.00.09.00.05.01.1</t>
  </si>
  <si>
    <t>29.32.30.00.09.00.01.01.1</t>
  </si>
  <si>
    <t>29.32.30.00.14.00.01.50.1</t>
  </si>
  <si>
    <t>29.32.30.00.06.03.02.12.1</t>
  </si>
  <si>
    <t>28.11.41.00.00.00.10.11.1</t>
  </si>
  <si>
    <t>17.12.13.40.10.00.00.10.1</t>
  </si>
  <si>
    <t>17.12.13.40.10.00.00.50.1</t>
  </si>
  <si>
    <t>17.12.13.20.00.00.00.51.1</t>
  </si>
  <si>
    <t>17.23.13.10.00.00.00.90.1</t>
  </si>
  <si>
    <t>17.23.13.60.00.00.00.70.1</t>
  </si>
  <si>
    <t>17.21.15.20.00.00.00.30.1</t>
  </si>
  <si>
    <t>22.29.25.00.00.00.18.38.1</t>
  </si>
  <si>
    <t>22.29.25.00.00.00.29.13.1</t>
  </si>
  <si>
    <t>22.29.25.00.00.00.28.10.1</t>
  </si>
  <si>
    <t>17.23.12.30.00.00.00.70.1</t>
  </si>
  <si>
    <t>22.29.25.00.00.00.23.13.1</t>
  </si>
  <si>
    <t>32.99.81.00.00.10.10.10.1</t>
  </si>
  <si>
    <t>32.99.12.00.00.00.11.30.1</t>
  </si>
  <si>
    <t>32.99.12.00.00.00.14.20.1</t>
  </si>
  <si>
    <t>25.99.23.00.00.11.18.10.1</t>
  </si>
  <si>
    <t>25.93.14.00.00.12.16.10.1</t>
  </si>
  <si>
    <t>25.99.23.00.00.11.13.10.1</t>
  </si>
  <si>
    <t>25.99.23.00.00.11.11.17.1</t>
  </si>
  <si>
    <t>25.99.23.00.00.11.10.01.2</t>
  </si>
  <si>
    <t>28.23.12.00.00.00.17.12.1</t>
  </si>
  <si>
    <t>22.29.25.00.00.00.17.10.1</t>
  </si>
  <si>
    <t>22.29.25.00.00.00.19.13.1</t>
  </si>
  <si>
    <t>25.99.23.00.00.11.15.10.1</t>
  </si>
  <si>
    <t>32.99.12.00.00.00.14.30.1</t>
  </si>
  <si>
    <t>22.29.25.00.00.00.19.10.1</t>
  </si>
  <si>
    <t>25.71.11.00.00.10.21.10.1</t>
  </si>
  <si>
    <t>22.19.73.00.00.00.30.10.1</t>
  </si>
  <si>
    <t>32.99.80.00.00.00.00.10.1</t>
  </si>
  <si>
    <t>22.29.25.00.00.00.13.32.1</t>
  </si>
  <si>
    <t>26.20.16.11.13.11.11.10.1</t>
  </si>
  <si>
    <t>1 Р</t>
  </si>
  <si>
    <t>33.20.70.18.23.00.00</t>
  </si>
  <si>
    <t>2 Р</t>
  </si>
  <si>
    <t>33.14.11.22.00.00.00</t>
  </si>
  <si>
    <t>3 Р</t>
  </si>
  <si>
    <t>43.13.10.30.10.00.00</t>
  </si>
  <si>
    <t>4 Р</t>
  </si>
  <si>
    <t>Дополнительная  харак-ка</t>
  </si>
  <si>
    <t>Работы инженерные по проектированию</t>
  </si>
  <si>
    <t>71.12.19.26.00.00.00</t>
  </si>
  <si>
    <t>Разработка проектов</t>
  </si>
  <si>
    <t>35.13.10.10.00.00.00</t>
  </si>
  <si>
    <t>35.30.12.13.00.00.00</t>
  </si>
  <si>
    <t>35.30.12.14.00.00.00</t>
  </si>
  <si>
    <t>Прогноз казахстанского содержание %</t>
  </si>
  <si>
    <t>Код КАТО места осуществления закупок</t>
  </si>
  <si>
    <t>Условия поставки по ИНКОТЕРМС 2010Условия поставки по ИНКОТЕРМС 2010</t>
  </si>
  <si>
    <t>Код единицы измерения по МКЕИ</t>
  </si>
  <si>
    <t>Приоритет закупки</t>
  </si>
  <si>
    <t xml:space="preserve">Кол-во на 2014 год </t>
  </si>
  <si>
    <t>9</t>
  </si>
  <si>
    <t>Перечень товаров, работ и услуг закупки которых осуществляется в целях выбора поставщика до утверждения бюджета плана закупок способом из одного источника  ТОО "Oil Construction Company" на 1 квартал 2014 года</t>
  </si>
  <si>
    <t>ТОВАРЫ: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</si>
  <si>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</si>
  <si>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</si>
  <si>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</si>
  <si>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</si>
  <si>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</si>
  <si>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</si>
  <si>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</si>
  <si>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</si>
  <si>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</si>
  <si>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</si>
  <si>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</si>
  <si>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</si>
  <si>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</si>
  <si>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</si>
  <si>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</si>
  <si>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</si>
  <si>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</si>
  <si>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</si>
  <si>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</si>
  <si>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</si>
  <si>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</si>
  <si>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</si>
  <si>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</si>
  <si>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</si>
  <si>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</si>
  <si>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</si>
  <si>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</si>
  <si>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</si>
  <si>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</si>
  <si>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</si>
  <si>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</si>
  <si>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</si>
  <si>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</si>
  <si>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</si>
  <si>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</si>
  <si>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</si>
  <si>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</si>
  <si>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</si>
  <si>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</si>
  <si>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</si>
  <si>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</si>
  <si>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</si>
  <si>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</si>
  <si>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</si>
  <si>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</si>
  <si>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</si>
  <si>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</si>
  <si>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</si>
  <si>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</si>
  <si>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</si>
  <si>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</si>
  <si>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</si>
  <si>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</si>
  <si>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</si>
  <si>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</si>
  <si>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</si>
  <si>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</si>
  <si>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</si>
  <si>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</si>
  <si>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</si>
  <si>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</si>
  <si>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</si>
  <si>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</si>
  <si>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</si>
  <si>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</si>
  <si>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</si>
  <si>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</si>
  <si>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</si>
  <si>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</si>
  <si>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</si>
  <si>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</si>
  <si>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</si>
  <si>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</si>
  <si>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</si>
  <si>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</si>
  <si>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</si>
  <si>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</si>
  <si>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</si>
  <si>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</si>
  <si>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</si>
  <si>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</si>
  <si>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</si>
  <si>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</si>
  <si>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</si>
  <si>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</si>
  <si>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</si>
  <si>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</si>
  <si>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</si>
  <si>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</si>
  <si>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</si>
  <si>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</si>
  <si>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</si>
  <si>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</si>
  <si>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</si>
  <si>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</si>
  <si>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</si>
  <si>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</si>
  <si>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</si>
  <si>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</si>
  <si>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</si>
  <si>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</si>
  <si>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</si>
  <si>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</si>
  <si>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</si>
  <si>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</si>
  <si>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</si>
  <si>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</si>
  <si>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</si>
  <si>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</si>
  <si>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</si>
  <si>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</si>
  <si>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</si>
  <si>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</si>
  <si>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</si>
  <si>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</si>
  <si>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</si>
  <si>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</si>
  <si>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</si>
  <si>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</si>
  <si>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</si>
  <si>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</si>
  <si>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</si>
  <si>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</si>
  <si>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</si>
  <si>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</si>
  <si>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</si>
  <si>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</si>
  <si>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</si>
  <si>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</si>
  <si>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</si>
  <si>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</si>
  <si>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</si>
  <si>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</si>
  <si>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</si>
  <si>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</si>
  <si>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</si>
  <si>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</si>
  <si>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</si>
  <si>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</si>
  <si>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</si>
  <si>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</si>
  <si>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</si>
  <si>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</si>
  <si>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</si>
  <si>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</si>
  <si>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</si>
  <si>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</si>
  <si>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</si>
  <si>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</si>
  <si>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</si>
  <si>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</si>
  <si>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</si>
  <si>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</si>
  <si>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</si>
  <si>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</si>
  <si>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</si>
  <si>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</si>
  <si>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</si>
  <si>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</si>
  <si>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</si>
  <si>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</si>
  <si>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</si>
  <si>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</si>
  <si>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</si>
  <si>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</si>
  <si>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</si>
  <si>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</si>
  <si>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</si>
  <si>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</si>
  <si>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</si>
  <si>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</si>
  <si>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</si>
  <si>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</si>
  <si>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</si>
  <si>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</si>
  <si>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</si>
  <si>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</si>
  <si>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</si>
  <si>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</si>
  <si>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</si>
  <si>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</si>
  <si>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</si>
  <si>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</si>
  <si>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</si>
  <si>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</si>
  <si>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</si>
  <si>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</si>
  <si>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</si>
  <si>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</si>
  <si>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</si>
  <si>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</si>
  <si>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</si>
  <si>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</si>
  <si>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</si>
  <si>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</si>
  <si>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</si>
  <si>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</si>
  <si>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</si>
  <si>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</si>
  <si>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</si>
  <si>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</si>
  <si>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</si>
  <si>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</si>
  <si>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</si>
  <si>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</si>
  <si>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</si>
  <si>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</si>
  <si>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</si>
  <si>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</si>
  <si>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</si>
  <si>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</si>
  <si>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</si>
  <si>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</si>
  <si>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</si>
  <si>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</si>
  <si>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</si>
  <si>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</si>
  <si>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</si>
  <si>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</si>
  <si>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</si>
  <si>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</si>
  <si>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</si>
  <si>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</si>
  <si>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</si>
  <si>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</si>
  <si>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</si>
  <si>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</si>
  <si>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</si>
  <si>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</si>
  <si>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</si>
  <si>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</si>
  <si>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</si>
  <si>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</si>
  <si>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</si>
  <si>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</si>
  <si>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</si>
  <si>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</si>
  <si>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</si>
  <si>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</si>
  <si>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</si>
  <si>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</si>
  <si>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</si>
  <si>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</si>
  <si>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</si>
  <si>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</si>
  <si>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</si>
  <si>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</si>
  <si>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</si>
  <si>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</si>
  <si>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</si>
  <si>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</si>
  <si>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</si>
  <si>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</si>
  <si>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</si>
  <si>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</si>
  <si>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</si>
  <si>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</si>
  <si>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</si>
  <si>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</si>
  <si>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</si>
  <si>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</si>
  <si>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</si>
  <si>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</si>
  <si>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</si>
  <si>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</si>
  <si>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</si>
  <si>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</si>
  <si>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</si>
  <si>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</si>
  <si>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</si>
  <si>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</si>
  <si>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</si>
  <si>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</si>
  <si>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</si>
  <si>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</si>
  <si>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</si>
  <si>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</si>
  <si>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</si>
  <si>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</si>
  <si>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</si>
  <si>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</si>
  <si>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</si>
  <si>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</si>
  <si>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</si>
  <si>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</si>
  <si>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</si>
  <si>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</si>
  <si>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</si>
  <si>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</si>
  <si>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</si>
  <si>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</si>
  <si>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</si>
  <si>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</si>
  <si>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</si>
  <si>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</si>
  <si>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</si>
  <si>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</si>
  <si>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</si>
  <si>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</si>
  <si>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</si>
  <si>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</si>
  <si>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</si>
  <si>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</si>
  <si>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</si>
  <si>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</si>
  <si>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</si>
  <si>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</si>
  <si>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</si>
  <si>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</si>
  <si>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</si>
  <si>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</si>
  <si>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</si>
  <si>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</si>
  <si>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</si>
  <si>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</si>
  <si>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</si>
  <si>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</si>
  <si>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</si>
  <si>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</si>
  <si>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</si>
  <si>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</si>
  <si>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</si>
  <si>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</si>
  <si>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</si>
  <si>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</si>
  <si>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</si>
  <si>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</si>
  <si>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</si>
  <si>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</si>
  <si>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</si>
  <si>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</si>
  <si>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</si>
  <si>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</si>
  <si>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</si>
  <si>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</si>
  <si>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</si>
  <si>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</si>
  <si>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</si>
  <si>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</si>
  <si>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</si>
  <si>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</si>
  <si>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</si>
  <si>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</si>
  <si>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</si>
  <si>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</si>
  <si>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</si>
  <si>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</si>
  <si>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</si>
  <si>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</si>
  <si>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</si>
  <si>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</si>
  <si>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</si>
  <si>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</si>
  <si>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</si>
  <si>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</si>
  <si>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</si>
  <si>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</si>
  <si>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</si>
  <si>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</si>
  <si>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</si>
  <si>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</si>
  <si>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</si>
  <si>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</si>
  <si>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</si>
  <si>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</si>
  <si>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</si>
  <si>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</si>
  <si>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</si>
  <si>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</si>
  <si>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</si>
  <si>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</si>
  <si>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</si>
  <si>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</si>
  <si>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</si>
  <si>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</si>
  <si>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</si>
  <si>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</si>
  <si>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</si>
  <si>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</si>
  <si>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</si>
  <si>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</si>
  <si>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</si>
  <si>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</si>
  <si>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</si>
  <si>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</si>
  <si>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</si>
  <si>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</si>
  <si>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</si>
  <si>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</si>
  <si>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</si>
  <si>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</si>
  <si>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</si>
  <si>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</si>
  <si>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</si>
  <si>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</si>
  <si>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</si>
  <si>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</si>
  <si>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</si>
  <si>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</si>
  <si>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</si>
  <si>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</si>
  <si>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</si>
  <si>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</si>
  <si>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</si>
  <si>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</si>
  <si>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</si>
  <si>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</si>
  <si>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</si>
  <si>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</si>
  <si>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</si>
  <si>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</si>
  <si>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</si>
  <si>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</si>
  <si>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</si>
  <si>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</si>
  <si>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</si>
  <si>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</si>
  <si>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</si>
  <si>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</si>
  <si>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</si>
  <si>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</si>
  <si>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</si>
  <si>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</si>
  <si>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</si>
  <si>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</si>
  <si>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</si>
  <si>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</si>
  <si>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</si>
  <si>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</si>
  <si>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</si>
  <si>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</si>
  <si>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</si>
  <si>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</si>
  <si>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</si>
  <si>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</si>
  <si>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</si>
  <si>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</si>
  <si>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</si>
  <si>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</si>
  <si>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</si>
  <si>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</si>
  <si>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</si>
  <si>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</si>
  <si>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</si>
  <si>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</si>
  <si>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</si>
  <si>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</si>
  <si>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</si>
  <si>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</si>
  <si>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</si>
  <si>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</si>
  <si>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</si>
  <si>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</si>
  <si>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</si>
  <si>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</si>
  <si>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</si>
  <si>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</si>
  <si>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</si>
  <si>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</si>
  <si>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</si>
  <si>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</si>
  <si>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</si>
  <si>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</si>
  <si>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</si>
  <si>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</si>
  <si>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</si>
  <si>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</si>
  <si>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</si>
  <si>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</si>
  <si>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</si>
  <si>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</si>
  <si>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</si>
  <si>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</si>
  <si>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</si>
  <si>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</si>
  <si>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</si>
  <si>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</si>
  <si>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</si>
  <si>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</si>
  <si>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</si>
  <si>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</si>
  <si>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</si>
  <si>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</si>
  <si>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</si>
  <si>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</si>
  <si>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</si>
  <si>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</si>
  <si>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</si>
  <si>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</si>
  <si>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</si>
  <si>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</si>
  <si>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</si>
  <si>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</si>
  <si>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</si>
  <si>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</si>
  <si>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</si>
  <si>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</si>
  <si>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</si>
  <si>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</si>
  <si>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</si>
  <si>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</si>
  <si>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</si>
  <si>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</si>
  <si>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</si>
  <si>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</si>
  <si>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</si>
  <si>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</si>
  <si>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</si>
  <si>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</si>
  <si>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</si>
  <si>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</si>
  <si>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</si>
  <si>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</si>
  <si>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</si>
  <si>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</si>
  <si>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</si>
  <si>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</si>
  <si>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</si>
  <si>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</si>
  <si>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</si>
  <si>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</si>
  <si>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</si>
  <si>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</si>
  <si>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</si>
  <si>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</si>
  <si>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</si>
  <si>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</si>
  <si>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</si>
  <si>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</si>
  <si>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</si>
  <si>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</si>
  <si>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</si>
  <si>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</si>
  <si>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</si>
  <si>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</si>
  <si>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</si>
  <si>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</si>
  <si>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</si>
  <si>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</si>
  <si>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</si>
  <si>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</si>
  <si>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</si>
  <si>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</si>
  <si>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</si>
  <si>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</si>
  <si>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</si>
  <si>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</si>
  <si>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</si>
  <si>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</si>
  <si>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</si>
  <si>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</si>
  <si>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</si>
  <si>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</si>
  <si>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</si>
  <si>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</si>
  <si>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</si>
  <si>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</si>
  <si>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</si>
  <si>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</si>
  <si>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</si>
  <si>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</si>
  <si>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</si>
  <si>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</si>
  <si>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</si>
  <si>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</si>
  <si>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</si>
  <si>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</si>
  <si>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</si>
  <si>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</si>
  <si>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</si>
  <si>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</si>
  <si>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</si>
  <si>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</si>
  <si>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</si>
  <si>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</si>
  <si>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</si>
  <si>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</si>
  <si>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</si>
  <si>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</si>
  <si>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</si>
  <si>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</si>
  <si>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</si>
  <si>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</si>
  <si>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</si>
  <si>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</si>
  <si>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</si>
  <si>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</si>
  <si>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</si>
  <si>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</si>
  <si>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</si>
  <si>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</si>
  <si>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</si>
  <si>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</si>
  <si>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</si>
  <si>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</si>
  <si>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</si>
  <si>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</si>
  <si>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</si>
  <si>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</si>
  <si>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</si>
  <si>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</si>
  <si>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</si>
  <si>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</si>
  <si>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</si>
  <si>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</si>
  <si>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</si>
  <si>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</si>
  <si>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</si>
  <si>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</si>
  <si>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</si>
  <si>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</si>
  <si>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</si>
  <si>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</si>
  <si>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</si>
  <si>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</si>
  <si>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</si>
  <si>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</si>
  <si>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</si>
  <si>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</si>
  <si>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</si>
  <si>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</si>
  <si>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</si>
  <si>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</si>
  <si>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</si>
  <si>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</si>
  <si>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</si>
  <si>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</si>
  <si>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</si>
  <si>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</si>
  <si>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</si>
  <si>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</si>
  <si>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</si>
  <si>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</si>
  <si>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</si>
  <si>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</si>
  <si>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</si>
  <si>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</si>
  <si>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</si>
  <si>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</si>
  <si>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</si>
  <si>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</si>
  <si>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</si>
  <si>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</si>
  <si>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</si>
  <si>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</si>
  <si>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</si>
  <si>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</si>
  <si>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</si>
  <si>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</si>
  <si>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</si>
  <si>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</si>
  <si>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</si>
  <si>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</si>
  <si>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</si>
  <si>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</si>
  <si>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</si>
  <si>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</si>
  <si>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</si>
  <si>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</si>
  <si>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</si>
  <si>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</si>
  <si>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</si>
  <si>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</si>
  <si>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</si>
  <si>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</si>
  <si>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</si>
  <si>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</si>
  <si>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</si>
  <si>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</si>
  <si>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</si>
  <si>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</si>
  <si>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</si>
  <si>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</si>
  <si>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</si>
  <si>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</si>
  <si>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</si>
  <si>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</si>
  <si>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</si>
  <si>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</si>
  <si>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</si>
  <si>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</si>
  <si>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</si>
  <si>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</si>
  <si>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</si>
  <si>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</si>
  <si>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</si>
  <si>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</si>
  <si>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</si>
  <si>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</si>
  <si>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</si>
  <si>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</si>
  <si>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</si>
  <si>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</si>
  <si>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</si>
  <si>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</si>
  <si>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</si>
  <si>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</si>
  <si>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</si>
  <si>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</si>
  <si>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</si>
  <si>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</si>
  <si>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</si>
  <si>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</si>
  <si>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</si>
  <si>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</si>
  <si>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</si>
  <si>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</si>
  <si>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</si>
  <si>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</si>
  <si>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</si>
  <si>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</si>
  <si>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</si>
  <si>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</si>
  <si>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</si>
  <si>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</si>
  <si>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</si>
  <si>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</si>
  <si>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</si>
  <si>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</si>
  <si>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</si>
  <si>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</si>
  <si>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</si>
  <si>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</si>
  <si>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</si>
  <si>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</si>
  <si>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</si>
  <si>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</si>
  <si>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</si>
  <si>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</si>
  <si>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</si>
  <si>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</si>
  <si>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</si>
  <si>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</si>
  <si>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</si>
  <si>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</si>
  <si>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</si>
  <si>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</si>
  <si>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</si>
  <si>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</si>
  <si>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</si>
  <si>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</si>
  <si>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</si>
  <si>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</si>
  <si>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</si>
  <si>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</si>
  <si>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</si>
  <si>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</si>
  <si>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</si>
  <si>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</si>
  <si>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</si>
  <si>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</si>
  <si>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</si>
  <si>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</si>
  <si>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</si>
  <si>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</si>
  <si>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</si>
  <si>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</si>
  <si>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</si>
  <si>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</si>
  <si>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</si>
  <si>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</si>
  <si>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</si>
  <si>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</si>
  <si>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</si>
  <si>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</si>
  <si>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</si>
  <si>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</si>
  <si>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</si>
  <si>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</si>
  <si>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</si>
  <si>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</si>
  <si>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</si>
  <si>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</si>
  <si>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</si>
  <si>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</si>
  <si>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</si>
  <si>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</si>
  <si>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</si>
  <si>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</si>
  <si>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</si>
  <si>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</si>
  <si>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</si>
  <si>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</si>
  <si>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</si>
  <si>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</si>
  <si>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</si>
  <si>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</si>
  <si>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</si>
  <si>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</si>
  <si>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</si>
  <si>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</si>
  <si>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</si>
  <si>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</si>
  <si>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</si>
  <si>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</si>
  <si>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</si>
  <si>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</si>
  <si>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</si>
  <si>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</si>
  <si>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</si>
  <si>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</si>
  <si>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</si>
  <si>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</si>
  <si>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</si>
  <si>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</si>
  <si>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</si>
  <si>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</si>
  <si>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</si>
  <si>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</si>
  <si>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</si>
  <si>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</si>
  <si>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</si>
  <si>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</si>
  <si>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</si>
  <si>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</si>
  <si>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</si>
  <si>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</si>
  <si>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</si>
  <si>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</si>
  <si>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</si>
  <si>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</si>
  <si>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</si>
  <si>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</si>
  <si>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</si>
  <si>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</si>
  <si>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</si>
  <si>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</si>
  <si>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</si>
  <si>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</si>
  <si>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</si>
  <si>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</si>
  <si>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</si>
  <si>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</si>
  <si>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</si>
  <si>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</si>
  <si>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</si>
  <si>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</si>
  <si>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</si>
  <si>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</si>
  <si>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</si>
  <si>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</si>
  <si>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</si>
  <si>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</si>
  <si>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РАБОТЫ:</t>
  </si>
  <si>
    <t>36.00.11.00.00.00.00.10.1</t>
  </si>
  <si>
    <t xml:space="preserve">Вода питьевая </t>
  </si>
  <si>
    <t>СТ РК ГОСТ Р 51232 для коммунальных нужд</t>
  </si>
  <si>
    <t>Вода питьевая для разогрева битума и изготовления бетонных блоков</t>
  </si>
  <si>
    <t>РК, г. Актау, мкр 23, ТОО "ОСС", каб:1А</t>
  </si>
  <si>
    <t>декабрь 2013г, январь  2014г</t>
  </si>
  <si>
    <t>РК, Мангистауская область, Таучик и п.Ынтымак</t>
  </si>
  <si>
    <t>DDP</t>
  </si>
  <si>
    <t>авансовый платеж-100% в течении 5 рабочих дней после получения счета на оплату</t>
  </si>
  <si>
    <t>Метр кубический</t>
  </si>
  <si>
    <t xml:space="preserve">Бумага </t>
  </si>
  <si>
    <t>формат А4, плотность 80г/м2, 21х29,5 см</t>
  </si>
  <si>
    <t>Бумага А-4 , плотность 80 г\м2, 210*297,500 л\пач,белизна 146%</t>
  </si>
  <si>
    <t>в течение 45 дней с даты заключения договора</t>
  </si>
  <si>
    <t xml:space="preserve">авансовый платеж - 0%,  90 %  в течении 30 кал. дней с момента подписания первичных документов, 10% после акта сверки взаиморасчета </t>
  </si>
  <si>
    <t>одна пачка</t>
  </si>
  <si>
    <t>формат А3, плотность 80г/м2, 420мм</t>
  </si>
  <si>
    <t>Бумага А-3, плотность 80г\м2, белизна 146%,500 л\пач.</t>
  </si>
  <si>
    <t>Бумага</t>
  </si>
  <si>
    <t>для факса</t>
  </si>
  <si>
    <t xml:space="preserve">журнал регистрации </t>
  </si>
  <si>
    <t>журнал для регистрации прочих документов</t>
  </si>
  <si>
    <t>Книга (журнал) регистрации</t>
  </si>
  <si>
    <t>796</t>
  </si>
  <si>
    <t>штука</t>
  </si>
  <si>
    <t xml:space="preserve">Скоросшиватель </t>
  </si>
  <si>
    <t>скоросшиватель картонный , глянцевый</t>
  </si>
  <si>
    <t>папки для хранения документов</t>
  </si>
  <si>
    <t>матово-глянцевая поверхность, металлическая окантовка, р-р 85 x 320 x 300мм, формат А4, ширина корешка 75 мм, вместимость 500 листов</t>
  </si>
  <si>
    <t>Папка-регистратор матово-глянцевая поверхность,металлическая окантовка,р-р 85х320х300 мм,формат А4, ширина корешка 75мм, вместимость 500 листов</t>
  </si>
  <si>
    <t>Папка</t>
  </si>
  <si>
    <t xml:space="preserve">Папка пластиковая-скоросшиватель с прозрачной пластиковой обложкой </t>
  </si>
  <si>
    <t>Разделитель</t>
  </si>
  <si>
    <t>пластиковый, прочий</t>
  </si>
  <si>
    <t>постики,разделитель пластиковый, на клейкой основе, 4-х цветные.</t>
  </si>
  <si>
    <t>упаковка</t>
  </si>
  <si>
    <t>Файл-уголок</t>
  </si>
  <si>
    <t>формат А4</t>
  </si>
  <si>
    <t>с липким краем, для заметок</t>
  </si>
  <si>
    <t>Стикеры, бумага для записей на клейкой основе</t>
  </si>
  <si>
    <t>Клей-карандаш</t>
  </si>
  <si>
    <t>Клей-карандаш 15 грамм</t>
  </si>
  <si>
    <t>Штрих-лента</t>
  </si>
  <si>
    <t>ленточный корректор в блистере с диспенсером</t>
  </si>
  <si>
    <t>Ручка шариковая</t>
  </si>
  <si>
    <t>Ручка шариковая со сменными стержнями (баллончиками)</t>
  </si>
  <si>
    <t>Резинка -карандаш</t>
  </si>
  <si>
    <t>устройство для оперативного скрепления листов металлическими скобами</t>
  </si>
  <si>
    <t>Скоба</t>
  </si>
  <si>
    <t>металлическая, для степлера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</si>
  <si>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</si>
  <si>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</si>
  <si>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Скрепка</t>
  </si>
  <si>
    <t>Скрепки для бумаг. Размер 33 мм</t>
  </si>
  <si>
    <t>Зажим</t>
  </si>
  <si>
    <t>Зажим для бумаг</t>
  </si>
  <si>
    <t>калькулятор настольный компактный</t>
  </si>
  <si>
    <t>настольный компактный 12 разрядный</t>
  </si>
  <si>
    <t>Корзина для бумаг</t>
  </si>
  <si>
    <t>Корзина для бумаг, объем 10 л</t>
  </si>
  <si>
    <t>Урна для бумаги изготовлена из пластмассы, предназначена для сбора бумаги.</t>
  </si>
  <si>
    <t>Маркер</t>
  </si>
  <si>
    <t>Маркер пластиковый перманентный (нестираемый), круглый наконечник 3мм</t>
  </si>
  <si>
    <t>Дырокол</t>
  </si>
  <si>
    <t>механическое устройство для пробивания отверстий в бумаге</t>
  </si>
  <si>
    <t>Дырокол средний. Форматная линейка, пробивает 2 отверстия- диаметр 5,5 мм, растояние между отверстиями 80 мм, перфорирование не менее 40 листов.</t>
  </si>
  <si>
    <t xml:space="preserve">Точилка </t>
  </si>
  <si>
    <t>Точилка ручная для подтачивания грифельного карандаша</t>
  </si>
  <si>
    <t xml:space="preserve"> Маркер пластиковый круглый, ширина линии 1,8 мм</t>
  </si>
  <si>
    <t>Нож</t>
  </si>
  <si>
    <t>канцелярский нож предназначенный для разрезания бумаги</t>
  </si>
  <si>
    <t>Ластик</t>
  </si>
  <si>
    <t>Приспособление для стирания написанного (мягкий)</t>
  </si>
  <si>
    <t>26.51.32.00.02.22.11.23.1</t>
  </si>
  <si>
    <t>Измерительная. Пластмассовая. Длина 30 см.</t>
  </si>
  <si>
    <t xml:space="preserve">линейка  пластмассовая не менее 30 см., </t>
  </si>
  <si>
    <t>Скотч</t>
  </si>
  <si>
    <t>широкий, свыше 3 см</t>
  </si>
  <si>
    <t>Скотч широкий,клейкая лента канцелярская,тип пленки-полипропилен,размер не менее 48 ммх100 м.</t>
  </si>
  <si>
    <t>Органайзер</t>
  </si>
  <si>
    <t>Органайзер пластиковый настольный овальный на вращающейся основе,  от 15 до 20 предметов</t>
  </si>
  <si>
    <t>Тонерный. Черный.</t>
  </si>
  <si>
    <t>Картридж HP СE285A  МАК HP СE285A  МАК</t>
  </si>
  <si>
    <t xml:space="preserve">РК, Мангистауская обл, г: Актау  23 мкр.офис ТОО "ОСС" </t>
  </si>
  <si>
    <t>Картридж HP СB435A   МАК HP СB435A   МАК</t>
  </si>
  <si>
    <t>Картридж HP СB436A   МАК HP СB436A   МАК</t>
  </si>
  <si>
    <t>Картридж HP C4092A МАК HP C4092A МАК</t>
  </si>
  <si>
    <t>Картридж HP Q5949A  МАК HP Q5949A  МАК</t>
  </si>
  <si>
    <t>Картридж HP Q2612A  МАК HP Q2612A  МАК</t>
  </si>
  <si>
    <t>Картридж HP Q2613A  МАК HP Q2613A  МАК</t>
  </si>
  <si>
    <t>Картридж CANON FX9/FX10 оригинал CANON FX9/FX10 оригинал</t>
  </si>
  <si>
    <t>Электроизмерительные работы</t>
  </si>
  <si>
    <t>Испытание повышенным напряжением электрооборудования и кабельных линий</t>
  </si>
  <si>
    <t>РК, Мангистауская область г.Актау, м/р Жетыбай, м/р Каламкас</t>
  </si>
  <si>
    <t>с даты вступления в силу договора по 31.12.2013г.</t>
  </si>
  <si>
    <t>авансовый платеж- 0%, в течение 30  дней с даты  подписания акта выполненных работ</t>
  </si>
  <si>
    <t>Ремонт электрооборудования  с заменой обмоток и изоляции</t>
  </si>
  <si>
    <t>РК, Мангистауская область, г. Актау , пос.Ынтымак</t>
  </si>
  <si>
    <t>авансовый платеж- 0%, в течение 30 календ. дней с даты  подписания акта выполненных работ</t>
  </si>
  <si>
    <t>Буровзрывные работы при разведочном бурении</t>
  </si>
  <si>
    <t>Буровзрывные работы включая проходку зарядных полостей (шпуров, скважин, камер) для размещения зарядов взрывчатых веществ (ВВ), заряжание ВВ, их забойку и возбуждение (инициирование) взрыва.</t>
  </si>
  <si>
    <t>РК, Мангистауская область, Тупкараганский р-н</t>
  </si>
  <si>
    <t>авансовый платеж- 0%, 90% в течение 30  дней с даты  подписания акта выполненных работ, 10% после акта сверки</t>
  </si>
  <si>
    <t>РК, Мангистауская обл, карьер Таучик Тупкараганский р-н</t>
  </si>
  <si>
    <t xml:space="preserve">Услуги по распределению электроэнергии </t>
  </si>
  <si>
    <t>Услуги по распределению электроэнергии посредством распределительных устройств</t>
  </si>
  <si>
    <t>РК, Мангистауская область г.Актау</t>
  </si>
  <si>
    <t>с января по декабрь 2014 г</t>
  </si>
  <si>
    <t>авансовый платеж - 100% стоимости месячного объема за 5 дней до начала расчетного периода</t>
  </si>
  <si>
    <t>Услуги по передаче пара по коммунальным тепловым сетям</t>
  </si>
  <si>
    <t>РК, Мангистауская обл, : пос. Ынтымак  БПО, карьер "Таучик"</t>
  </si>
  <si>
    <t>передача электроэнергии  на карьер "Таучик" и РЗЦ БПО</t>
  </si>
  <si>
    <t>Электроснабжение объектов на м/р Каламкас, Жетыбай и г.Актау</t>
  </si>
  <si>
    <t>РК, Мангистауская обл, м/р: Жетыбай, м/р Каламкас, г.Актау</t>
  </si>
  <si>
    <t>авансовый платеж- 0%, в течение 10 дней  на основании счет-фактуры , ежемесячно</t>
  </si>
  <si>
    <t>РК, Мангистауская обл, г.Актау  карьер: Куйрык</t>
  </si>
  <si>
    <t>РК, Мангистауская обл, пос: Ынтымак</t>
  </si>
  <si>
    <t>Услуги по передаче пара по тепловым сетям, кроме коммунальных</t>
  </si>
  <si>
    <t>Передача пара по тепловым сетям, кроме коммунальных</t>
  </si>
  <si>
    <t>РК, Мангистауская обл, м/р: Каламкас</t>
  </si>
  <si>
    <t>52.21.19.40.13.00.00</t>
  </si>
  <si>
    <t>Энергетическая экспертиза технического состояния электроустановок</t>
  </si>
  <si>
    <t>РК, Мангистауская область г.Актау,м/р Жетыбай, м/р Каламкас</t>
  </si>
  <si>
    <t>авансовый платеж- 0%, в течение 30  дней с даты  подписания акта выполненных услуг</t>
  </si>
  <si>
    <t>68.20.12.00.00.00.09</t>
  </si>
  <si>
    <t>Услуги по аренде подъездных путей</t>
  </si>
  <si>
    <t>аренда ж/д тупика Часть ЖД тупика №3, проходящего через базу ТОО "Мангистауснаб", для пропуска ЖД вагонов с дорожным битумом прибывших в адрес ТОО "ОСС"</t>
  </si>
  <si>
    <t xml:space="preserve">с января по декабрь 2014г. </t>
  </si>
  <si>
    <t>авансовый платеж- 0%, в течение 30  дней с даты  подписания акта выполненных услуг, ежемесячно</t>
  </si>
  <si>
    <t xml:space="preserve">с января по март 2014г. </t>
  </si>
  <si>
    <t>аренда ж/д тупика Железнодорожный тупик проходящий через битумохранилище ТОО "ОСС" и примыкающий с железнодорожным тупиком ТОО "МЭМ"</t>
  </si>
  <si>
    <t>20.11.11.00.00.80.00.10.1</t>
  </si>
  <si>
    <t>Кислород</t>
  </si>
  <si>
    <t>технический, первый сорт (99,7%), ГОСТ 5583-78</t>
  </si>
  <si>
    <t>РК, Мангистауская область,  м/р Каламкас, м/р Жетыбай</t>
  </si>
  <si>
    <t>авансовый платеж - 0%, 90 %  в течение 30  дней после поставки, 10 % после акта сверки  взаиморасчетов</t>
  </si>
  <si>
    <t>52.21.21.20.00.00.00</t>
  </si>
  <si>
    <t>Услуги автовокзалов, автостанций и остановок прочие (медпункт, полиция и т.п.)</t>
  </si>
  <si>
    <t>Услуги автостанции по перевозке рабочей вахты</t>
  </si>
  <si>
    <t>РК, Мангистауская область, г.Актау</t>
  </si>
  <si>
    <t>38.11.69.11.10.00.00</t>
  </si>
  <si>
    <t>Услуги по размещению твердо-бытовых отходов</t>
  </si>
  <si>
    <t>РК, Мангистауская область, г.Актау, пос.Ынтымак</t>
  </si>
  <si>
    <t>авансовый платеж- 0%, в течение 30 дней с даты  подписания акта выполненных услуг</t>
  </si>
  <si>
    <t>РК, Мангистауская область, м/р Каламкас</t>
  </si>
  <si>
    <t>РК, Мангистауская область, м/р Жетыбай</t>
  </si>
  <si>
    <t>39.00.23.17.00.00.00</t>
  </si>
  <si>
    <t>Услуги по лабораторному исследованию</t>
  </si>
  <si>
    <t>Услуги по лабораторному исследованию сточных вод</t>
  </si>
  <si>
    <t xml:space="preserve"> январь, февраль </t>
  </si>
  <si>
    <t>37.00.20.11.00.10.00</t>
  </si>
  <si>
    <t>Услуги по откачиванию сточных вод</t>
  </si>
  <si>
    <t>Откачка сточных вод</t>
  </si>
  <si>
    <t>38.22.29.16.10.00.00</t>
  </si>
  <si>
    <t>Услуги по демеркуризации ртутьсодержащих ламп</t>
  </si>
  <si>
    <t>Услуги обезвреживания ртутьсодержащих ламп с  извлечением содержащейся в них ртути и/или ее соединений</t>
  </si>
  <si>
    <t>РК, Мангистауская область, пос.Ынтымак БПО</t>
  </si>
  <si>
    <t>37.00.12.14.00.00.00</t>
  </si>
  <si>
    <t>Услуги по прием-передаче хозяйственных фекальных стоков (водоотведение)</t>
  </si>
  <si>
    <t>Прием-передача хозфекальных стоков (водоотведение)</t>
  </si>
  <si>
    <t>39.00.21.14.00.00.00</t>
  </si>
  <si>
    <t>Услуги по производственному мониторингу состояния окружающей среды</t>
  </si>
  <si>
    <t>Проведение производственного мониторинга  окружающей среды, выполняемый для получения объективных данных с установленной периодичностью</t>
  </si>
  <si>
    <t>39.00.23.14.00.00.00</t>
  </si>
  <si>
    <t>Услуги разработки проекта нормативов предельно допустимых выбросов</t>
  </si>
  <si>
    <t xml:space="preserve">Разработка проекта нормтивов предельно допустимых выбросов на основании полученных данных </t>
  </si>
  <si>
    <t>март</t>
  </si>
  <si>
    <t>39.00.23.12.00.00.00</t>
  </si>
  <si>
    <t>Услуги по разработке программы производственного экологического контроля</t>
  </si>
  <si>
    <t>Природоохранные мероприятия по разработке программы экологического контроля на предприятии</t>
  </si>
  <si>
    <t>39.00.23.13.00.00.00</t>
  </si>
  <si>
    <t>Услуги по подготовке отчета в рамках производственного экологического контроля</t>
  </si>
  <si>
    <t>Мероприятия по подготовке отчетности по результатам производственного экологического контроля</t>
  </si>
  <si>
    <t>39.00.23.16.16.00.00</t>
  </si>
  <si>
    <t>Услуги по разработке проекта по снижению выбросов парниковых газов</t>
  </si>
  <si>
    <t>февраль</t>
  </si>
  <si>
    <t>39.00.23.14.11.00.00</t>
  </si>
  <si>
    <t>Услуги разработки проекта нормативов обращения с отходами</t>
  </si>
  <si>
    <t>Разработка проекта обращения с отходами</t>
  </si>
  <si>
    <t>38.22.29.13.00.00.00</t>
  </si>
  <si>
    <t>Услуги по утилизации отработанных масел</t>
  </si>
  <si>
    <t>Выполнение операций по сбору и утилизации отработанных масел</t>
  </si>
  <si>
    <t>РК, Мангистауская область ,пос.Ынтымак, РЗЦ БПО</t>
  </si>
  <si>
    <t>36.00.40.14.00.00.00</t>
  </si>
  <si>
    <t>Услуги по подаче питьевой воды</t>
  </si>
  <si>
    <t>РК, Мангистауская область карьер Таучик</t>
  </si>
  <si>
    <t>38.11.69.11.00.00.00</t>
  </si>
  <si>
    <t>Услуги по вывозу твердо-бытовых отходов</t>
  </si>
  <si>
    <t>Выполнение операций по сбору, утилизации, размещению или удалению отходов</t>
  </si>
  <si>
    <t>Прием и утилизация отходов производства и потребления янтарного и зеленого списка, с объектов: по г.Актау,пос.Ынтымак.</t>
  </si>
  <si>
    <t>РК, Мангистауская область, г. Актау, пос.Ынтымак БПО</t>
  </si>
  <si>
    <t>ПР</t>
  </si>
  <si>
    <t>Прием и утилизация отходов производства и потребления янтарного и зеленого списка, с объектов:  м/р Каламкас</t>
  </si>
  <si>
    <t>Прием и утилизация отходов производства и потребления янтарного и зеленого списка, с объектов:  м/р Жетыбай</t>
  </si>
  <si>
    <t>19.20.31.00.00.00.00.10.2</t>
  </si>
  <si>
    <t>Пропан технический</t>
  </si>
  <si>
    <t>Массовая доля сероводорода и меркаптановой серы, %, не больше 0,013, Интенсивность запаха, баллов, не менее 3</t>
  </si>
  <si>
    <t>166</t>
  </si>
  <si>
    <t>килограмм</t>
  </si>
  <si>
    <t>33.19.10.22.09.00.00</t>
  </si>
  <si>
    <t>Ремонт стальных баллонов</t>
  </si>
  <si>
    <t xml:space="preserve">Ремонт стальных баллонов (замена вентиля, покраска, промывка и др.) </t>
  </si>
  <si>
    <t xml:space="preserve">РК, Мангистауская область, г. Актау </t>
  </si>
  <si>
    <t>ОП</t>
  </si>
  <si>
    <t>20.14.11.00.10.20.50.40.2</t>
  </si>
  <si>
    <t>Ацетилен</t>
  </si>
  <si>
    <t>газообразный технический, 98,5%, ГОСТ 5457-75</t>
  </si>
  <si>
    <t>06.20.10.00.00.00.20.20.2</t>
  </si>
  <si>
    <t>Газ природный (естественный) в газообразном состоянии</t>
  </si>
  <si>
    <t>для промышленного и коммунально-бытового назначения, Теплота сгорания низшая, МДж/м3  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</si>
  <si>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РК, Мангистауская область , м/р Жетыбай</t>
  </si>
  <si>
    <t xml:space="preserve">авансовый платеж - 100%, </t>
  </si>
  <si>
    <t>Тысяча метров кубических</t>
  </si>
  <si>
    <t>35.22.10.12.00.00.00</t>
  </si>
  <si>
    <t>Услуги по транспортировке природного газа</t>
  </si>
  <si>
    <t>Услуги по транспортировке сухого (отбензиненного) природного газа</t>
  </si>
  <si>
    <t xml:space="preserve">с января по 15 мая  2014г. </t>
  </si>
  <si>
    <t>авансовый платеж - 100%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</si>
  <si>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</si>
  <si>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</si>
  <si>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</si>
  <si>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авансовый платеж - 0%,  в течение 30  дней после подписания акта оказанных услуг</t>
  </si>
  <si>
    <t>77.11.10.10.00.00.00</t>
  </si>
  <si>
    <t>Услуги по аренде легковых автомобилей без водителя</t>
  </si>
  <si>
    <t>Краткосрочная, среднесрочная или догосрочная аренда (прокат) легковых автомобилей без водителя</t>
  </si>
  <si>
    <t>49.32.12.20.00.00.00</t>
  </si>
  <si>
    <t>Услуги по аренде легковых автомобилей с водителем</t>
  </si>
  <si>
    <t>Аренда легковых автомобилей с предоставлением услуг водителя</t>
  </si>
  <si>
    <t>Ремонт, поверка и оценка состояния  средств измерений</t>
  </si>
  <si>
    <t xml:space="preserve">Поверка и ремонт средств измерения </t>
  </si>
  <si>
    <t>33.13.11.17.00.00.00</t>
  </si>
  <si>
    <t>Поверка средств измерений: измерение давления, теплофизические и температурные измерения, электрические измерения и др.</t>
  </si>
  <si>
    <t>33.12.19.12.00.00.00</t>
  </si>
  <si>
    <t>Ремонт и техническое обслуживание нестандартного оборудования</t>
  </si>
  <si>
    <t>33.12.24.15.00.00.00</t>
  </si>
  <si>
    <t>Ремонт, технический уход и обслуживание грузоподъемных машин</t>
  </si>
  <si>
    <r>
      <t>Устранение неисправности металлоконструкции, электрооборудования,   приборов безопасности, поверка анемометров, обследования</t>
    </r>
    <r>
      <rPr>
        <i/>
        <sz val="10"/>
        <color theme="1"/>
        <rFont val="Times New Roman"/>
        <family val="1"/>
        <charset val="204"/>
      </rPr>
      <t xml:space="preserve"> (диагностирования)</t>
    </r>
    <r>
      <rPr>
        <sz val="10"/>
        <color theme="1"/>
        <rFont val="Times New Roman"/>
        <family val="1"/>
        <charset val="204"/>
      </rPr>
      <t xml:space="preserve"> ГПМ  и хим. анализ металлоконструкции грузоподъемных механизмов</t>
    </r>
  </si>
  <si>
    <t>РК, Мангистауская область, п.Даулет, м/р Каламкас, м/р Жетыбай</t>
  </si>
  <si>
    <t>33.12.29.20.00.00.00</t>
  </si>
  <si>
    <t xml:space="preserve">Техническое обслуживание и ремонт автотранспорта  с заменой запчастей </t>
  </si>
  <si>
    <t>52.21.29.10.00.00.00</t>
  </si>
  <si>
    <t>Услуги мойки автомашин</t>
  </si>
  <si>
    <t>36.00.30.10.00.00.00</t>
  </si>
  <si>
    <t>Услуги по продаже воды по муниципальным трубопроводам</t>
  </si>
  <si>
    <t>49.50.19.10.00.00.00</t>
  </si>
  <si>
    <t>Услуги транспортирования по трубопроводам воды</t>
  </si>
  <si>
    <t>ОВХ</t>
  </si>
  <si>
    <t>37.00.11.15.00.00.00</t>
  </si>
  <si>
    <t>Услуги по транспортированию бытовых сточных вод через канализационные системы</t>
  </si>
  <si>
    <t>Транспортирование бытовых сточных вод через канализационные системы</t>
  </si>
  <si>
    <t>82.99.19.17.10.00.00</t>
  </si>
  <si>
    <t>Работы по изготовлению печатей и штампов</t>
  </si>
  <si>
    <t>Изготовление печатей и штампов</t>
  </si>
  <si>
    <t>53.10.19.10.09.00.00</t>
  </si>
  <si>
    <t>Услуги почтовые по пересылке почтовых отправлений</t>
  </si>
  <si>
    <t>Почтово-телеграфные. Отправка писем по всем  направлениям РК и РФ.</t>
  </si>
  <si>
    <t>Оплата 100%  по факту предоставления  счет-фактуры</t>
  </si>
  <si>
    <t>18.12.19.32.00.00.00</t>
  </si>
  <si>
    <t xml:space="preserve">Услуги полиграфические </t>
  </si>
  <si>
    <t>Услуги полиграфические по печатанию различных бланков</t>
  </si>
  <si>
    <t>Изготовление полиграфической продукции. Обеспечение бланками: КСМУ, ЖСМУ, УТиСТ, Бухгалтерия, Карьеры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</si>
  <si>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</si>
  <si>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</si>
  <si>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</si>
  <si>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Телефонная связь. обеспечение телефонными номерами все управления и подразделения  ТОО</t>
  </si>
  <si>
    <t>61.10.20.06.00.00.00</t>
  </si>
  <si>
    <t>Услуги предоставления доступа в Интернет</t>
  </si>
  <si>
    <t>Услуги предоставления доступа в Интернет от оператора кабельной инфраструктуры</t>
  </si>
  <si>
    <t>авансовый платеж - 0%, 100% оплата в течении 30 календарных дней после поставки и подписания акта выполненных услуг</t>
  </si>
  <si>
    <t xml:space="preserve">Предоставление доступа к сети Интернет без учета трафика на скорости 256 Кбит\сек </t>
  </si>
  <si>
    <t>61.20.11.10.00.00.00</t>
  </si>
  <si>
    <t xml:space="preserve">Услуги мобильной связи </t>
  </si>
  <si>
    <t>Услуги мобильной связи - доступ и пользование</t>
  </si>
  <si>
    <t>Сотовая связь для руководства</t>
  </si>
  <si>
    <t>с января по март 2014 год</t>
  </si>
  <si>
    <t>81.29.11.20.00.00.00</t>
  </si>
  <si>
    <t>Услуги по дезинфекции и дезинсекции</t>
  </si>
  <si>
    <t>Проведение дезинфекционных, дезинсекционных и дератизационных работ в целях защиты от вредоносных насекомых на месторождении Каламкас объекты  КСМУ</t>
  </si>
  <si>
    <t>авансовый платеж - 0%, 100% оплата в течении 30 кал. дней после подписания акта выполненных услуг</t>
  </si>
  <si>
    <t>Проведение дезинфекционных, дезинсекционных и дератизационных работ в целях защиты от вредоносных насекомых на месторождении Жетыбай объекты ЖСМУ</t>
  </si>
  <si>
    <t xml:space="preserve">Проведение дезинфекционных, дезинсекционных и дератизационных работ в целях защиты от вредоносных насекомых в п.Ынтымак, п.Даулет (объект УТиСТ), карьеры Таучик, Куйрык (объект БПО) </t>
  </si>
  <si>
    <t>РК, Мангистауская область, п.Ынтымак, п.Даулет, к-р Таучик</t>
  </si>
  <si>
    <t>Проведение дезинфекционных, дезинсекционных и дератизационных работ в целях защиты от вредоносных насекомых в г.Актау (центр.офис, зд.АСМУ, база АСМУ)</t>
  </si>
  <si>
    <t>96.01.19.10.10.00.00</t>
  </si>
  <si>
    <t>Услуги прачечных по стирке</t>
  </si>
  <si>
    <t>Услуги прачечных по стирке спецодежды</t>
  </si>
  <si>
    <t>Стирка летней, зимней спецодежды.</t>
  </si>
  <si>
    <t>96.01.19.10.12.00.00</t>
  </si>
  <si>
    <t>Услуги прачечной по стирке постельных принадлежностей</t>
  </si>
  <si>
    <t>55.90.12.11.00.00.00</t>
  </si>
  <si>
    <t>Услуги по предоставлению  помещений для проживания рабочих в общежитиях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</si>
  <si>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</si>
  <si>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</si>
  <si>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71.20.11.05.00.00.00</t>
  </si>
  <si>
    <t>Услуги по проведению лабораторных анализов</t>
  </si>
  <si>
    <t>86.90.19.11.00.00.00</t>
  </si>
  <si>
    <t>Услуги по проведению общих профилактических обследований и диспансеризации</t>
  </si>
  <si>
    <t>Медицинское обслуживание работников - консультация, лечение, обеспечение лекарственными средствами, оформление больничных листов</t>
  </si>
  <si>
    <t>декабрь 2012г., январь 2013г</t>
  </si>
  <si>
    <t>авансовый платеж- 0%, в течение 30 рабочих дней с даты  подписания акта выполненных услуг, ежемесячно</t>
  </si>
  <si>
    <t>56.10.19.15.00.00.00</t>
  </si>
  <si>
    <t>Услуги по обеспечению лечебно-профилактическим питанием (спецпитанием) работников</t>
  </si>
  <si>
    <t xml:space="preserve">Организация молочными продуктами в столовых на м/р Каламкас </t>
  </si>
  <si>
    <t xml:space="preserve">Организация молочными продуктами в столовых на м/р Жетыбай </t>
  </si>
  <si>
    <t xml:space="preserve">Организация молочными продуктами в столовых в г.Актау </t>
  </si>
  <si>
    <t>56.10.19.14.00.00.00</t>
  </si>
  <si>
    <t>Услуги организации питания для работников</t>
  </si>
  <si>
    <t xml:space="preserve">Организация горячим спец.питанием, молочными продуктами и бутилированной водой в столовых в г.Актау (1-раз. и 3-раз. Сух.пайки, вода бут), п.Ынтымак (1-раз.питан., вода бут) </t>
  </si>
  <si>
    <t>РК, Мангистауская область,г.Актау, п.Ынтымак, п.Даулет</t>
  </si>
  <si>
    <t>Организация горячим спец.питанием и бутилированной водой в столовых на м/р Каламкас (1-раз. и 3-раз. Сухие пайки, 1-раз. и 3-раз. горячее питан., дополнительное ужин/паек, бутилированная пит. вода)</t>
  </si>
  <si>
    <t>Организация горячим спец.питанием и бутилированной водой в столовых на м/р Жетыбай (1-раз. и 3-раз. Сухие пайки, 1-раз. и 3-раз. горячее питан., дополнительное ужин/паек, бутилированная пит. вода)</t>
  </si>
  <si>
    <t>53.10.19.10.11.00.00</t>
  </si>
  <si>
    <t>Услуги почтовые по предоставлению в пользование абонентских ящиков</t>
  </si>
  <si>
    <t>авансовый платеж - 100% после заключения договора на основании счета</t>
  </si>
  <si>
    <t>53.10.19.10.17.00.00</t>
  </si>
  <si>
    <t>Услуги почтовой специальной связи</t>
  </si>
  <si>
    <t>Прием и отправка секретной, конфиденциальной почты</t>
  </si>
  <si>
    <t>53.10.11.30.12.00.00</t>
  </si>
  <si>
    <t>Услуги по подписке на периодические издания</t>
  </si>
  <si>
    <t>Услуги по подписке на газеты и журналы</t>
  </si>
  <si>
    <t>73.11.11.12.00.00.00</t>
  </si>
  <si>
    <t>Услуги по размещение объявлений в печатных изданиях</t>
  </si>
  <si>
    <t>43.21.10.10.40.10.00</t>
  </si>
  <si>
    <t>Услуги по техническому обслуживанию кабельных сетей</t>
  </si>
  <si>
    <t>95.11.10.15.12.00.00</t>
  </si>
  <si>
    <t>Заправка картриджей</t>
  </si>
  <si>
    <t>Работы по заправке картриджей с целью дальнейшей эксплуатации</t>
  </si>
  <si>
    <t>95.11.10.29.10.00.00</t>
  </si>
  <si>
    <t>Ремонт и обслуживание многофункциональной техники</t>
  </si>
  <si>
    <t>Ремонт и техническое обслуживание многофункциональной техники (диагностика, чистка, смазка, ремонт), включая замену комплектующих частей</t>
  </si>
  <si>
    <t>С января по март 2013г.</t>
  </si>
  <si>
    <t>63.11.12.10.00.00.00</t>
  </si>
  <si>
    <t xml:space="preserve">    Услуги по технической поддержке сайтов.                                                                                </t>
  </si>
  <si>
    <t>Услуги по технической  поддержке сайта в работоспособном состоянии,улучшению его функциональных возможностей.</t>
  </si>
  <si>
    <t>авансовый платеж- 0%, в течение 5 рабочих дней с даты  подписания акта выполненных услуг</t>
  </si>
  <si>
    <t>96.09.19.90.28.00.00</t>
  </si>
  <si>
    <t>Услуги по организации проведения электронных закупок</t>
  </si>
  <si>
    <t>Организация проведения электронных закупок</t>
  </si>
  <si>
    <t>авансовый платеж - 100% ежеквартально в течение 5 рабочих дней после получения счета на оплату</t>
  </si>
  <si>
    <t>96.09.19.90.18.00.00</t>
  </si>
  <si>
    <t>Услуги по техническому сопровождению карты мониторинга местного содержания</t>
  </si>
  <si>
    <t>Услуги, оказываемые в соответствии с Концепцией развития Карты мониторинга местного содержания</t>
  </si>
  <si>
    <t>58.12.20.15.00.00.00</t>
  </si>
  <si>
    <t>Услуги по актуализации Единого номенклатурного справочника товаров, работ и услуг</t>
  </si>
  <si>
    <t>авансовый платеж - 100% , в течение 5 рабочих дней после получения счета на оплату</t>
  </si>
  <si>
    <t>58.13.31.10.00.00.00</t>
  </si>
  <si>
    <t>Услуги по продаже места для размещения рекламных объявлений в газетах, печатных республиканских</t>
  </si>
  <si>
    <t>Костюм мужской</t>
  </si>
  <si>
    <t>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t>
  </si>
  <si>
    <t>Костюм летний для рабочих.</t>
  </si>
  <si>
    <t>РК,Мангистауская область  г. Актау,  23 мкр., склад АСМУ.</t>
  </si>
  <si>
    <t>авансовый платеж -30%, оставшаяся часть в течении 30 рабочих дней с момента подписания акта приема-передачи поставленных товаров</t>
  </si>
  <si>
    <t>839</t>
  </si>
  <si>
    <t>комплект</t>
  </si>
  <si>
    <t>Костюм летний для ИТР.</t>
  </si>
  <si>
    <t>Для защиты от производственных загрязнений нефтепродуктами. Состоит из куртки и брюк, утепленный, из  хлопчатобумажной ткани с химическими волокнами. ГОСТ 12.4.111-82.</t>
  </si>
  <si>
    <t>Костюм зимний для рабочих.</t>
  </si>
  <si>
    <t>Костюм зимний для ИТР.</t>
  </si>
  <si>
    <t>Костюм</t>
  </si>
  <si>
    <t>брезентовый, для защиты от искр и брызг расплавленного металла</t>
  </si>
  <si>
    <t>Костюм зимний сварочный.</t>
  </si>
  <si>
    <t xml:space="preserve">Комплект мужской </t>
  </si>
  <si>
    <t>Из 100% хлопка. Комплект мужской. Состоит из куртки и брюк, зимний. ГОСТ 19216-81</t>
  </si>
  <si>
    <t>Костюм зимний для СБ.</t>
  </si>
  <si>
    <t>Каска</t>
  </si>
  <si>
    <t>Материал изготовления - пластмасса</t>
  </si>
  <si>
    <t>Каска строительная, цвет оранжевый.</t>
  </si>
  <si>
    <t>Каска для ИТР , цвет белый.</t>
  </si>
  <si>
    <t>Войлок юртовый (кошма)</t>
  </si>
  <si>
    <t>противопожарный</t>
  </si>
  <si>
    <t>055</t>
  </si>
  <si>
    <t>метр
квадрат</t>
  </si>
  <si>
    <t>49.41.20.21.00.00.00</t>
  </si>
  <si>
    <t>Услуги по аренде прочих грузовых транспортных средств с водителем</t>
  </si>
  <si>
    <t>РК, Мангистауская область, г.Актау, м/р Каламкас, м/р Жетыбай</t>
  </si>
  <si>
    <t>49.39.13.20.11.00.00</t>
  </si>
  <si>
    <t>Услуги по перевозкам пригородные специальные пассажирские автобусами (автомобилями) по заранее установленным маршрутам прочие</t>
  </si>
  <si>
    <t>Перевозки пригородные специальные пассажирские автобусами (автомобилями) по заранее установленным маршрутам прочие</t>
  </si>
  <si>
    <t>49.41.20.18.00.00.00</t>
  </si>
  <si>
    <t>Услуги по аренде трала с водителем</t>
  </si>
  <si>
    <t>Услуги по аренде трала с водителем  м/р Жетыбай</t>
  </si>
  <si>
    <t>49.41.20.10.00.00.00</t>
  </si>
  <si>
    <t>Услуги по аренде автокрана с водителем</t>
  </si>
  <si>
    <t>Услуги по аренде автокрана с водителем м/р Каламкас, м/р Жетыбай</t>
  </si>
  <si>
    <t>49.41.20.16.20.00.00</t>
  </si>
  <si>
    <t>Услуги по аренде погрузчика с водителем</t>
  </si>
  <si>
    <t>Услуги по аренде погрузчиков м/р Каламкас, м/р жетыбай</t>
  </si>
  <si>
    <t>49.39.31.11.00.00.00</t>
  </si>
  <si>
    <t>Услуги по аренде автобусов с водителем для пригородных перевозок</t>
  </si>
  <si>
    <t>Аренда автобусов с водителем для пригородных перевозок</t>
  </si>
  <si>
    <t>22.21.29.00.00.31.10.10.1</t>
  </si>
  <si>
    <t>008</t>
  </si>
  <si>
    <t>километр</t>
  </si>
  <si>
    <t>006</t>
  </si>
  <si>
    <t>метр</t>
  </si>
  <si>
    <t>778</t>
  </si>
  <si>
    <t>метр квадратный</t>
  </si>
  <si>
    <t>113</t>
  </si>
  <si>
    <t>метр кубический</t>
  </si>
  <si>
    <t>168</t>
  </si>
  <si>
    <t>тонна (метрическая)</t>
  </si>
  <si>
    <t>112</t>
  </si>
  <si>
    <t>ежемесячно, по заявке с января по март</t>
  </si>
  <si>
    <t>ежемесячно, по заявке с января по май</t>
  </si>
  <si>
    <t>ОПРУ</t>
  </si>
  <si>
    <t>ТОО "Oil
 Construction Company"</t>
  </si>
  <si>
    <t>61.10.43.01.01.00.00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</si>
  <si>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</si>
  <si>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</si>
  <si>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УСЛУГИ:</t>
  </si>
  <si>
    <t>РК, Мангистауская область, карьер Таучик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</si>
  <si>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</si>
  <si>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</si>
  <si>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</si>
  <si>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</si>
  <si>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</si>
  <si>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</si>
  <si>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</si>
  <si>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</si>
  <si>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</si>
  <si>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</si>
  <si>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</si>
  <si>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</si>
  <si>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</si>
  <si>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</si>
  <si>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</si>
  <si>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</si>
  <si>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</si>
  <si>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</si>
  <si>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</si>
  <si>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</si>
  <si>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</si>
  <si>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</si>
  <si>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</si>
  <si>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</si>
  <si>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</si>
  <si>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</si>
  <si>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</si>
  <si>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</si>
  <si>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</si>
  <si>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</si>
  <si>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</si>
  <si>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</si>
  <si>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</si>
  <si>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</si>
  <si>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</si>
  <si>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</si>
  <si>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</si>
  <si>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</si>
  <si>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</si>
  <si>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</si>
  <si>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</si>
  <si>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</si>
  <si>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</si>
  <si>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</si>
  <si>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</si>
  <si>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</si>
  <si>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</si>
  <si>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</si>
  <si>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</si>
  <si>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5 Р</t>
  </si>
  <si>
    <t>6 Р</t>
  </si>
  <si>
    <t>7 Р</t>
  </si>
  <si>
    <t>8 Р</t>
  </si>
  <si>
    <t>9 Р</t>
  </si>
  <si>
    <t>10 Р</t>
  </si>
  <si>
    <t>11 Р</t>
  </si>
  <si>
    <t>12 Р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</si>
  <si>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</si>
  <si>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</si>
  <si>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</si>
  <si>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</si>
  <si>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</si>
  <si>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</si>
  <si>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</si>
  <si>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</si>
  <si>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</si>
  <si>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</si>
  <si>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</si>
  <si>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</si>
  <si>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</si>
  <si>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</si>
  <si>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</si>
  <si>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</si>
  <si>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</si>
  <si>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</si>
  <si>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</si>
  <si>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</si>
  <si>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</si>
  <si>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</si>
  <si>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</si>
  <si>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</si>
  <si>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</si>
  <si>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</si>
  <si>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</si>
  <si>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</si>
  <si>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</si>
  <si>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</si>
  <si>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</si>
  <si>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</si>
  <si>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</si>
  <si>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</si>
  <si>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</si>
  <si>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</si>
  <si>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</si>
  <si>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</si>
  <si>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</si>
  <si>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</si>
  <si>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</si>
  <si>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</si>
  <si>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</si>
  <si>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</si>
  <si>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</si>
  <si>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</si>
  <si>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</si>
  <si>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</si>
  <si>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</si>
  <si>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</si>
  <si>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</si>
  <si>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</si>
  <si>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</si>
  <si>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</si>
  <si>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</si>
  <si>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</si>
  <si>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</si>
  <si>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</si>
  <si>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</si>
  <si>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</si>
  <si>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</si>
  <si>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</si>
  <si>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</si>
  <si>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</si>
  <si>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</si>
  <si>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</si>
  <si>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</si>
  <si>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</si>
  <si>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</si>
  <si>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</si>
  <si>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</si>
  <si>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</si>
  <si>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</si>
  <si>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</si>
  <si>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</si>
  <si>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</si>
  <si>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</si>
  <si>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</si>
  <si>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</si>
  <si>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</si>
  <si>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</si>
  <si>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</si>
  <si>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</si>
  <si>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</si>
  <si>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</si>
  <si>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</si>
  <si>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декабрь 2013г. январь 2014год</t>
  </si>
  <si>
    <t>январь, Февраль 2014г.</t>
  </si>
  <si>
    <t>с января по декабрь 2014г</t>
  </si>
  <si>
    <t>авансовый платеж- 0%, в течение 10  дней с даты  подписания акта выполненных услуг, ежемесячно</t>
  </si>
  <si>
    <t xml:space="preserve">с января по май 2014г. </t>
  </si>
  <si>
    <t xml:space="preserve">предоплата 100% в течение 5 дней с даты  предоставления счета </t>
  </si>
  <si>
    <t>март,сентябрь</t>
  </si>
  <si>
    <t>Организация горячим спец.питанием, молоком и бутилированной водой в столовой на карьере Таучик (1-раз. и 3-раз. Сухие пайки, 1-раз. и 3-раз. горячее питан., дополнительное ужин/паек, бутилированная пит. вода)</t>
  </si>
  <si>
    <t>33.13.11.09.00.00.00</t>
  </si>
  <si>
    <t>Поверка средств измерений</t>
  </si>
  <si>
    <t>авансовый платеж- 0%, ежеквартально, в течение 30 дней с даты подписания акта выполненных услуг</t>
  </si>
  <si>
    <t>РК, Мангистауская область:г Актау</t>
  </si>
  <si>
    <t>Разработка проекта ПДВ для карьера №10 на 2014-16 гг.</t>
  </si>
  <si>
    <t>Программа ПЭК для объектов ТОО "ОСС" -      1 категории на 2015 год</t>
  </si>
  <si>
    <t>РК, Мангистауская область,м/р Каламкас, м/р Жетыбай, к-р Таучик, г.Актау</t>
  </si>
  <si>
    <t>авансовый платеж- 0%, в течение 30 дней с даты  подписания акта выполненных услуг, ежемесячно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</si>
</sst>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\-??_);_(@_)"/>
    <numFmt numFmtId="165" formatCode="_-* #,##0.00_р_._-;\-* #,##0.00_р_._-;_-* \-??_р_._-;_-@_-"/>
    <numFmt numFmtId="166" formatCode="\ #,##0.00&quot;    &quot;;\-#,##0.00&quot;    &quot;;&quot; -&quot;#&quot;    &quot;;@\ "/>
    <numFmt numFmtId="167" formatCode="_(* #,##0.00_);_(* \(#,##0.00\);_(* &quot;-&quot;??_);_(@_)"/>
    <numFmt numFmtId="168" formatCode="#,##0.0_);\(#,##0.0\)"/>
    <numFmt numFmtId="169" formatCode="&quot;$&quot;#,##0.0_);[Red]\(&quot;$&quot;#,##0.0\)"/>
    <numFmt numFmtId="170" formatCode="#\ ##0_.\ &quot;zі&quot;\ 00\ &quot;gr&quot;;\(#\ ##0.00\z\і\)"/>
    <numFmt numFmtId="171" formatCode="#\ ##0&quot;zі&quot;00&quot;gr&quot;;\(#\ ##0.00\z\і\)"/>
    <numFmt numFmtId="172" formatCode="_-&quot;$&quot;* #,##0.00_-;\-&quot;$&quot;* #,##0.00_-;_-&quot;$&quot;* &quot;-&quot;??_-;_-@_-"/>
    <numFmt numFmtId="173" formatCode="0.0%;\(0.0%\)"/>
    <numFmt numFmtId="174" formatCode="_(* #,##0_);_(* \(#,##0\);_(* &quot;-&quot;_);_(@_)"/>
    <numFmt numFmtId="175" formatCode="\60\4\7\:"/>
    <numFmt numFmtId="176" formatCode="&quot;$&quot;#,##0_);[Red]\(&quot;$&quot;#,##0\)"/>
    <numFmt numFmtId="177" formatCode="&quot;$&quot;#,\);\(&quot;$&quot;#,##0\)"/>
    <numFmt numFmtId="178" formatCode="[$-409]d\-mmm\-yy;@"/>
    <numFmt numFmtId="179" formatCode="[$-409]d\-mmm;@"/>
    <numFmt numFmtId="180" formatCode="[Magenta]&quot;Err&quot;;[Magenta]&quot;Err&quot;;[Blue]&quot;OK&quot;"/>
    <numFmt numFmtId="181" formatCode="[Blue]&quot;P&quot;;;[Red]&quot;O&quot;"/>
    <numFmt numFmtId="182" formatCode="#,##0_);[Red]\(#,##0\);\-_)"/>
    <numFmt numFmtId="183" formatCode="0.0_)%;[Red]\(0.0%\);0.0_)%"/>
    <numFmt numFmtId="184" formatCode="0.0_)%;[Red]\(0.0%\);&quot;-&quot;"/>
    <numFmt numFmtId="185" formatCode="[Red][&gt;1]&quot;&gt;100 %&quot;;[Red]\(0.0%\);0.0_)%"/>
    <numFmt numFmtId="186" formatCode="#,##0.00&quot; $&quot;;[Red]\-#,##0.00&quot; $&quot;"/>
    <numFmt numFmtId="187" formatCode="_(* #,##0,_);_(* \(#,##0,\);_(* &quot;-&quot;_);_(@_)"/>
    <numFmt numFmtId="188" formatCode="0%_);\(0%\)"/>
    <numFmt numFmtId="189" formatCode="_-* #,##0\ _$_-;\-* #,##0\ _$_-;_-* &quot;-&quot;\ _$_-;_-@_-"/>
    <numFmt numFmtId="190" formatCode="&quot;$&quot;#,\);\(&quot;$&quot;#,\)"/>
    <numFmt numFmtId="191" formatCode="\+0.0;\-0.0"/>
    <numFmt numFmtId="192" formatCode="\+0.0%;\-0.0%"/>
    <numFmt numFmtId="193" formatCode="&quot;$&quot;#,##0"/>
    <numFmt numFmtId="194" formatCode="#\ ##0&quot;zі&quot;_.00&quot;gr&quot;;\(#\ ##0.00\z\і\)"/>
    <numFmt numFmtId="195" formatCode="#\ ##0&quot;zі&quot;.00&quot;gr&quot;;\(#\ ##0&quot;zі&quot;.00&quot;gr&quot;\)"/>
    <numFmt numFmtId="196" formatCode="General_)"/>
    <numFmt numFmtId="197" formatCode="#,##0.0"/>
    <numFmt numFmtId="198" formatCode="0.00000"/>
  </numFmts>
  <fonts count="9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0"/>
      <name val="Helv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MS Sans Serif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Times New Roman"/>
      <family val="1"/>
    </font>
    <font>
      <sz val="10"/>
      <name val="MS Sans Serif"/>
      <family val="2"/>
      <charset val="204"/>
    </font>
    <font>
      <sz val="10"/>
      <name val="Courier"/>
      <family val="1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sz val="12"/>
      <name val="Univers (WN)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8"/>
      <name val="Helv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2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MS Sans Serif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3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8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9" fillId="0" borderId="0"/>
    <xf numFmtId="0" fontId="34" fillId="0" borderId="0"/>
    <xf numFmtId="0" fontId="4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4" fillId="0" borderId="0"/>
    <xf numFmtId="0" fontId="26" fillId="0" borderId="0"/>
    <xf numFmtId="0" fontId="4" fillId="0" borderId="0"/>
    <xf numFmtId="0" fontId="26" fillId="0" borderId="0"/>
    <xf numFmtId="0" fontId="34" fillId="0" borderId="0"/>
    <xf numFmtId="0" fontId="26" fillId="0" borderId="0"/>
    <xf numFmtId="0" fontId="3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35" fillId="0" borderId="0">
      <protection locked="0"/>
    </xf>
    <xf numFmtId="44" fontId="35" fillId="0" borderId="0">
      <protection locked="0"/>
    </xf>
    <xf numFmtId="44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1">
      <protection locked="0"/>
    </xf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5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33" borderId="0" applyNumberFormat="0" applyBorder="0" applyAlignment="0" applyProtection="0"/>
    <xf numFmtId="0" fontId="38" fillId="3" borderId="0" applyNumberFormat="0" applyBorder="0" applyAlignment="0" applyProtection="0"/>
    <xf numFmtId="0" fontId="39" fillId="0" borderId="0" applyFill="0" applyBorder="0" applyAlignment="0"/>
    <xf numFmtId="168" fontId="29" fillId="0" borderId="0" applyFill="0" applyBorder="0" applyAlignment="0"/>
    <xf numFmtId="169" fontId="3" fillId="0" borderId="0" applyFill="0" applyBorder="0" applyAlignment="0"/>
    <xf numFmtId="170" fontId="40" fillId="0" borderId="0" applyFill="0" applyBorder="0" applyAlignment="0"/>
    <xf numFmtId="171" fontId="40" fillId="0" borderId="0" applyFill="0" applyBorder="0" applyAlignment="0"/>
    <xf numFmtId="172" fontId="29" fillId="0" borderId="0" applyFill="0" applyBorder="0" applyAlignment="0"/>
    <xf numFmtId="173" fontId="29" fillId="0" borderId="0" applyFill="0" applyBorder="0" applyAlignment="0"/>
    <xf numFmtId="168" fontId="29" fillId="0" borderId="0" applyFill="0" applyBorder="0" applyAlignment="0"/>
    <xf numFmtId="0" fontId="41" fillId="34" borderId="2" applyNumberFormat="0" applyAlignment="0" applyProtection="0"/>
    <xf numFmtId="174" fontId="4" fillId="35" borderId="3">
      <alignment vertical="center"/>
    </xf>
    <xf numFmtId="0" fontId="42" fillId="36" borderId="4" applyNumberFormat="0" applyAlignment="0" applyProtection="0"/>
    <xf numFmtId="41" fontId="4" fillId="35" borderId="3">
      <alignment vertical="center"/>
    </xf>
    <xf numFmtId="41" fontId="25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9" fillId="0" borderId="0" applyFont="0" applyFill="0" applyBorder="0" applyAlignment="0" applyProtection="0"/>
    <xf numFmtId="175" fontId="43" fillId="0" borderId="0" applyFont="0" applyFill="0" applyBorder="0" applyAlignment="0" applyProtection="0"/>
    <xf numFmtId="176" fontId="44" fillId="0" borderId="0" applyFont="0" applyFill="0" applyBorder="0" applyAlignment="0" applyProtection="0"/>
    <xf numFmtId="168" fontId="29" fillId="0" borderId="0" applyFont="0" applyFill="0" applyBorder="0" applyAlignment="0" applyProtection="0"/>
    <xf numFmtId="177" fontId="45" fillId="0" borderId="0" applyFont="0" applyFill="0" applyBorder="0" applyAlignment="0" applyProtection="0"/>
    <xf numFmtId="178" fontId="3" fillId="37" borderId="0" applyFont="0" applyFill="0" applyBorder="0" applyAlignment="0" applyProtection="0"/>
    <xf numFmtId="14" fontId="39" fillId="0" borderId="0" applyFill="0" applyBorder="0" applyAlignment="0"/>
    <xf numFmtId="179" fontId="3" fillId="37" borderId="0" applyFont="0" applyFill="0" applyBorder="0" applyAlignment="0" applyProtection="0"/>
    <xf numFmtId="38" fontId="44" fillId="0" borderId="5">
      <alignment vertical="center"/>
    </xf>
    <xf numFmtId="0" fontId="46" fillId="0" borderId="0" applyNumberFormat="0" applyFill="0" applyBorder="0" applyAlignment="0" applyProtection="0"/>
    <xf numFmtId="172" fontId="29" fillId="0" borderId="0" applyFill="0" applyBorder="0" applyAlignment="0"/>
    <xf numFmtId="168" fontId="29" fillId="0" borderId="0" applyFill="0" applyBorder="0" applyAlignment="0"/>
    <xf numFmtId="172" fontId="29" fillId="0" borderId="0" applyFill="0" applyBorder="0" applyAlignment="0"/>
    <xf numFmtId="173" fontId="29" fillId="0" borderId="0" applyFill="0" applyBorder="0" applyAlignment="0"/>
    <xf numFmtId="168" fontId="29" fillId="0" borderId="0" applyFill="0" applyBorder="0" applyAlignment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47" fillId="0" borderId="0" applyNumberFormat="0" applyFill="0" applyBorder="0" applyAlignment="0" applyProtection="0"/>
    <xf numFmtId="0" fontId="31" fillId="36" borderId="0" applyNumberFormat="0" applyFont="0" applyBorder="0" applyAlignment="0" applyProtection="0"/>
    <xf numFmtId="0" fontId="48" fillId="0" borderId="0" applyNumberFormat="0" applyFill="0" applyBorder="0" applyAlignment="0" applyProtection="0"/>
    <xf numFmtId="180" fontId="32" fillId="0" borderId="0" applyFill="0" applyBorder="0"/>
    <xf numFmtId="15" fontId="39" fillId="0" borderId="0" applyFill="0" applyBorder="0" applyProtection="0">
      <alignment horizontal="center"/>
    </xf>
    <xf numFmtId="0" fontId="31" fillId="3" borderId="0" applyNumberFormat="0" applyFont="0" applyBorder="0" applyAlignment="0" applyProtection="0"/>
    <xf numFmtId="181" fontId="49" fillId="0" borderId="0" applyFill="0" applyBorder="0" applyProtection="0"/>
    <xf numFmtId="0" fontId="50" fillId="38" borderId="6" applyAlignment="0" applyProtection="0"/>
    <xf numFmtId="182" fontId="51" fillId="0" borderId="0" applyNumberFormat="0" applyFill="0" applyBorder="0" applyAlignment="0" applyProtection="0"/>
    <xf numFmtId="182" fontId="52" fillId="0" borderId="0" applyNumberFormat="0" applyFill="0" applyBorder="0" applyAlignment="0" applyProtection="0"/>
    <xf numFmtId="15" fontId="53" fillId="39" borderId="7">
      <alignment horizontal="center"/>
      <protection locked="0"/>
    </xf>
    <xf numFmtId="183" fontId="53" fillId="39" borderId="8" applyAlignment="0">
      <protection locked="0"/>
    </xf>
    <xf numFmtId="182" fontId="53" fillId="39" borderId="8" applyAlignment="0">
      <protection locked="0"/>
    </xf>
    <xf numFmtId="182" fontId="39" fillId="0" borderId="0" applyFill="0" applyBorder="0" applyAlignment="0" applyProtection="0"/>
    <xf numFmtId="184" fontId="39" fillId="0" borderId="0" applyFill="0" applyBorder="0" applyAlignment="0" applyProtection="0"/>
    <xf numFmtId="185" fontId="39" fillId="0" borderId="0" applyFill="0" applyBorder="0" applyAlignment="0" applyProtection="0"/>
    <xf numFmtId="0" fontId="31" fillId="0" borderId="9" applyNumberFormat="0" applyFont="0" applyAlignment="0" applyProtection="0"/>
    <xf numFmtId="0" fontId="31" fillId="0" borderId="10" applyNumberFormat="0" applyFont="0" applyAlignment="0" applyProtection="0"/>
    <xf numFmtId="0" fontId="31" fillId="16" borderId="0" applyNumberFormat="0" applyFont="0" applyBorder="0" applyAlignment="0" applyProtection="0"/>
    <xf numFmtId="10" fontId="54" fillId="40" borderId="11" applyNumberFormat="0" applyFill="0" applyBorder="0" applyAlignment="0" applyProtection="0">
      <protection locked="0"/>
    </xf>
    <xf numFmtId="0" fontId="31" fillId="0" borderId="0" applyFont="0" applyFill="0" applyBorder="0" applyAlignment="0" applyProtection="0"/>
    <xf numFmtId="0" fontId="55" fillId="4" borderId="0" applyNumberFormat="0" applyBorder="0" applyAlignment="0" applyProtection="0"/>
    <xf numFmtId="38" fontId="24" fillId="38" borderId="0" applyNumberFormat="0" applyBorder="0" applyAlignment="0" applyProtection="0"/>
    <xf numFmtId="0" fontId="56" fillId="38" borderId="12" applyAlignment="0">
      <alignment vertical="center"/>
    </xf>
    <xf numFmtId="0" fontId="57" fillId="0" borderId="12" applyNumberFormat="0" applyAlignment="0" applyProtection="0">
      <alignment horizontal="left" vertical="center"/>
    </xf>
    <xf numFmtId="0" fontId="57" fillId="0" borderId="6">
      <alignment horizontal="left" vertical="center"/>
    </xf>
    <xf numFmtId="14" fontId="58" fillId="41" borderId="13">
      <alignment horizontal="center" vertical="center" wrapText="1"/>
    </xf>
    <xf numFmtId="0" fontId="59" fillId="0" borderId="14" applyNumberFormat="0" applyFill="0" applyAlignment="0" applyProtection="0"/>
    <xf numFmtId="182" fontId="10" fillId="0" borderId="14" applyFill="0" applyAlignment="0" applyProtection="0"/>
    <xf numFmtId="0" fontId="60" fillId="0" borderId="15" applyNumberFormat="0" applyFill="0" applyAlignment="0" applyProtection="0"/>
    <xf numFmtId="0" fontId="61" fillId="0" borderId="16" applyNumberFormat="0" applyFill="0" applyAlignment="0" applyProtection="0"/>
    <xf numFmtId="0" fontId="61" fillId="0" borderId="0" applyNumberFormat="0" applyFill="0" applyBorder="0" applyAlignment="0" applyProtection="0"/>
    <xf numFmtId="14" fontId="58" fillId="41" borderId="13">
      <alignment horizontal="center" vertical="center" wrapText="1"/>
    </xf>
    <xf numFmtId="0" fontId="50" fillId="0" borderId="6"/>
    <xf numFmtId="182" fontId="51" fillId="0" borderId="0">
      <alignment horizontal="left" vertical="top"/>
    </xf>
    <xf numFmtId="182" fontId="52" fillId="0" borderId="0" applyAlignment="0"/>
    <xf numFmtId="0" fontId="62" fillId="0" borderId="0" applyNumberFormat="0" applyFill="0" applyBorder="0" applyAlignment="0" applyProtection="0">
      <alignment vertical="top"/>
      <protection locked="0"/>
    </xf>
    <xf numFmtId="182" fontId="3" fillId="42" borderId="11" applyNumberFormat="0" applyFont="0" applyAlignment="0">
      <protection locked="0"/>
    </xf>
    <xf numFmtId="10" fontId="24" fillId="43" borderId="11" applyNumberFormat="0" applyBorder="0" applyAlignment="0" applyProtection="0"/>
    <xf numFmtId="0" fontId="63" fillId="7" borderId="2" applyNumberFormat="0" applyAlignment="0" applyProtection="0"/>
    <xf numFmtId="172" fontId="29" fillId="0" borderId="0" applyFill="0" applyBorder="0" applyAlignment="0"/>
    <xf numFmtId="168" fontId="29" fillId="0" borderId="0" applyFill="0" applyBorder="0" applyAlignment="0"/>
    <xf numFmtId="172" fontId="29" fillId="0" borderId="0" applyFill="0" applyBorder="0" applyAlignment="0"/>
    <xf numFmtId="173" fontId="29" fillId="0" borderId="0" applyFill="0" applyBorder="0" applyAlignment="0"/>
    <xf numFmtId="168" fontId="29" fillId="0" borderId="0" applyFill="0" applyBorder="0" applyAlignment="0"/>
    <xf numFmtId="0" fontId="64" fillId="0" borderId="17" applyNumberFormat="0" applyFill="0" applyAlignment="0" applyProtection="0"/>
    <xf numFmtId="0" fontId="65" fillId="39" borderId="0" applyNumberFormat="0" applyBorder="0" applyAlignment="0" applyProtection="0"/>
    <xf numFmtId="186" fontId="3" fillId="0" borderId="0"/>
    <xf numFmtId="0" fontId="3" fillId="0" borderId="0"/>
    <xf numFmtId="0" fontId="66" fillId="0" borderId="0"/>
    <xf numFmtId="0" fontId="29" fillId="0" borderId="0"/>
    <xf numFmtId="0" fontId="30" fillId="44" borderId="18" applyNumberFormat="0" applyFont="0" applyAlignment="0" applyProtection="0"/>
    <xf numFmtId="187" fontId="3" fillId="37" borderId="0"/>
    <xf numFmtId="0" fontId="67" fillId="34" borderId="19" applyNumberFormat="0" applyAlignment="0" applyProtection="0"/>
    <xf numFmtId="0" fontId="68" fillId="37" borderId="0"/>
    <xf numFmtId="188" fontId="3" fillId="0" borderId="0" applyFont="0" applyFill="0" applyBorder="0" applyAlignment="0" applyProtection="0"/>
    <xf numFmtId="171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0" fontId="3" fillId="0" borderId="0" applyFont="0" applyFill="0" applyBorder="0" applyAlignment="0" applyProtection="0"/>
    <xf numFmtId="190" fontId="45" fillId="0" borderId="0" applyFont="0" applyFill="0" applyBorder="0" applyAlignment="0" applyProtection="0"/>
    <xf numFmtId="191" fontId="29" fillId="0" borderId="0"/>
    <xf numFmtId="192" fontId="29" fillId="0" borderId="0"/>
    <xf numFmtId="172" fontId="29" fillId="0" borderId="0" applyFill="0" applyBorder="0" applyAlignment="0"/>
    <xf numFmtId="168" fontId="29" fillId="0" borderId="0" applyFill="0" applyBorder="0" applyAlignment="0"/>
    <xf numFmtId="172" fontId="29" fillId="0" borderId="0" applyFill="0" applyBorder="0" applyAlignment="0"/>
    <xf numFmtId="173" fontId="29" fillId="0" borderId="0" applyFill="0" applyBorder="0" applyAlignment="0"/>
    <xf numFmtId="168" fontId="29" fillId="0" borderId="0" applyFill="0" applyBorder="0" applyAlignment="0"/>
    <xf numFmtId="0" fontId="69" fillId="0" borderId="0" applyNumberFormat="0">
      <alignment horizontal="left"/>
    </xf>
    <xf numFmtId="3" fontId="4" fillId="0" borderId="0" applyFont="0" applyFill="0" applyBorder="0" applyAlignment="0"/>
    <xf numFmtId="4" fontId="39" fillId="42" borderId="19" applyNumberFormat="0" applyProtection="0">
      <alignment vertical="center"/>
    </xf>
    <xf numFmtId="4" fontId="70" fillId="42" borderId="19" applyNumberFormat="0" applyProtection="0">
      <alignment vertical="center"/>
    </xf>
    <xf numFmtId="4" fontId="39" fillId="42" borderId="19" applyNumberFormat="0" applyProtection="0">
      <alignment horizontal="left" vertical="center" indent="1"/>
    </xf>
    <xf numFmtId="4" fontId="39" fillId="42" borderId="19" applyNumberFormat="0" applyProtection="0">
      <alignment horizontal="left" vertical="center" indent="1"/>
    </xf>
    <xf numFmtId="0" fontId="3" fillId="45" borderId="19" applyNumberFormat="0" applyProtection="0">
      <alignment horizontal="left" vertical="center" indent="1"/>
    </xf>
    <xf numFmtId="4" fontId="39" fillId="46" borderId="19" applyNumberFormat="0" applyProtection="0">
      <alignment horizontal="right" vertical="center"/>
    </xf>
    <xf numFmtId="4" fontId="39" fillId="47" borderId="19" applyNumberFormat="0" applyProtection="0">
      <alignment horizontal="right" vertical="center"/>
    </xf>
    <xf numFmtId="4" fontId="39" fillId="48" borderId="19" applyNumberFormat="0" applyProtection="0">
      <alignment horizontal="right" vertical="center"/>
    </xf>
    <xf numFmtId="4" fontId="39" fillId="49" borderId="19" applyNumberFormat="0" applyProtection="0">
      <alignment horizontal="right" vertical="center"/>
    </xf>
    <xf numFmtId="4" fontId="39" fillId="50" borderId="19" applyNumberFormat="0" applyProtection="0">
      <alignment horizontal="right" vertical="center"/>
    </xf>
    <xf numFmtId="4" fontId="39" fillId="51" borderId="19" applyNumberFormat="0" applyProtection="0">
      <alignment horizontal="right" vertical="center"/>
    </xf>
    <xf numFmtId="4" fontId="39" fillId="52" borderId="19" applyNumberFormat="0" applyProtection="0">
      <alignment horizontal="right" vertical="center"/>
    </xf>
    <xf numFmtId="4" fontId="39" fillId="53" borderId="19" applyNumberFormat="0" applyProtection="0">
      <alignment horizontal="right" vertical="center"/>
    </xf>
    <xf numFmtId="4" fontId="39" fillId="54" borderId="19" applyNumberFormat="0" applyProtection="0">
      <alignment horizontal="right" vertical="center"/>
    </xf>
    <xf numFmtId="4" fontId="71" fillId="55" borderId="19" applyNumberFormat="0" applyProtection="0">
      <alignment horizontal="left" vertical="center" indent="1"/>
    </xf>
    <xf numFmtId="4" fontId="39" fillId="56" borderId="20" applyNumberFormat="0" applyProtection="0">
      <alignment horizontal="left" vertical="center" indent="1"/>
    </xf>
    <xf numFmtId="4" fontId="72" fillId="57" borderId="0" applyNumberFormat="0" applyProtection="0">
      <alignment horizontal="left" vertical="center" indent="1"/>
    </xf>
    <xf numFmtId="0" fontId="3" fillId="45" borderId="19" applyNumberFormat="0" applyProtection="0">
      <alignment horizontal="left" vertical="center" indent="1"/>
    </xf>
    <xf numFmtId="4" fontId="27" fillId="56" borderId="19" applyNumberFormat="0" applyProtection="0">
      <alignment horizontal="left" vertical="center" indent="1"/>
    </xf>
    <xf numFmtId="4" fontId="27" fillId="58" borderId="19" applyNumberFormat="0" applyProtection="0">
      <alignment horizontal="left" vertical="center" indent="1"/>
    </xf>
    <xf numFmtId="0" fontId="3" fillId="58" borderId="19" applyNumberFormat="0" applyProtection="0">
      <alignment horizontal="left" vertical="center" indent="1"/>
    </xf>
    <xf numFmtId="0" fontId="3" fillId="58" borderId="19" applyNumberFormat="0" applyProtection="0">
      <alignment horizontal="left" vertical="center" indent="1"/>
    </xf>
    <xf numFmtId="0" fontId="3" fillId="59" borderId="19" applyNumberFormat="0" applyProtection="0">
      <alignment horizontal="left" vertical="center" indent="1"/>
    </xf>
    <xf numFmtId="0" fontId="3" fillId="59" borderId="19" applyNumberFormat="0" applyProtection="0">
      <alignment horizontal="left" vertical="center" indent="1"/>
    </xf>
    <xf numFmtId="0" fontId="3" fillId="38" borderId="19" applyNumberFormat="0" applyProtection="0">
      <alignment horizontal="left" vertical="center" indent="1"/>
    </xf>
    <xf numFmtId="0" fontId="3" fillId="38" borderId="19" applyNumberFormat="0" applyProtection="0">
      <alignment horizontal="left" vertical="center" indent="1"/>
    </xf>
    <xf numFmtId="0" fontId="3" fillId="45" borderId="19" applyNumberFormat="0" applyProtection="0">
      <alignment horizontal="left" vertical="center" indent="1"/>
    </xf>
    <xf numFmtId="0" fontId="3" fillId="45" borderId="19" applyNumberFormat="0" applyProtection="0">
      <alignment horizontal="left" vertical="center" indent="1"/>
    </xf>
    <xf numFmtId="4" fontId="39" fillId="43" borderId="19" applyNumberFormat="0" applyProtection="0">
      <alignment vertical="center"/>
    </xf>
    <xf numFmtId="4" fontId="70" fillId="43" borderId="19" applyNumberFormat="0" applyProtection="0">
      <alignment vertical="center"/>
    </xf>
    <xf numFmtId="4" fontId="39" fillId="43" borderId="19" applyNumberFormat="0" applyProtection="0">
      <alignment horizontal="left" vertical="center" indent="1"/>
    </xf>
    <xf numFmtId="4" fontId="39" fillId="43" borderId="19" applyNumberFormat="0" applyProtection="0">
      <alignment horizontal="left" vertical="center" indent="1"/>
    </xf>
    <xf numFmtId="4" fontId="39" fillId="56" borderId="19" applyNumberFormat="0" applyProtection="0">
      <alignment horizontal="right" vertical="center"/>
    </xf>
    <xf numFmtId="4" fontId="70" fillId="56" borderId="19" applyNumberFormat="0" applyProtection="0">
      <alignment horizontal="right" vertical="center"/>
    </xf>
    <xf numFmtId="0" fontId="3" fillId="45" borderId="19" applyNumberFormat="0" applyProtection="0">
      <alignment horizontal="left" vertical="center" indent="1"/>
    </xf>
    <xf numFmtId="0" fontId="3" fillId="45" borderId="19" applyNumberFormat="0" applyProtection="0">
      <alignment horizontal="left" vertical="center" indent="1"/>
    </xf>
    <xf numFmtId="0" fontId="73" fillId="0" borderId="0"/>
    <xf numFmtId="4" fontId="74" fillId="56" borderId="19" applyNumberFormat="0" applyProtection="0">
      <alignment horizontal="right" vertical="center"/>
    </xf>
    <xf numFmtId="0" fontId="56" fillId="0" borderId="0"/>
    <xf numFmtId="193" fontId="75" fillId="0" borderId="11">
      <alignment horizontal="left" vertical="center"/>
      <protection locked="0"/>
    </xf>
    <xf numFmtId="0" fontId="29" fillId="0" borderId="0"/>
    <xf numFmtId="0" fontId="44" fillId="0" borderId="0" applyNumberFormat="0" applyFont="0" applyFill="0" applyBorder="0" applyAlignment="0" applyProtection="0">
      <alignment vertical="top"/>
    </xf>
    <xf numFmtId="49" fontId="28" fillId="0" borderId="0" applyFont="0" applyFill="0" applyBorder="0" applyAlignment="0" applyProtection="0"/>
    <xf numFmtId="49" fontId="39" fillId="0" borderId="0" applyFill="0" applyBorder="0" applyAlignment="0"/>
    <xf numFmtId="194" fontId="40" fillId="0" borderId="0" applyFill="0" applyBorder="0" applyAlignment="0"/>
    <xf numFmtId="195" fontId="40" fillId="0" borderId="0" applyFill="0" applyBorder="0" applyAlignment="0"/>
    <xf numFmtId="0" fontId="76" fillId="0" borderId="0" applyFill="0" applyBorder="0" applyProtection="0">
      <alignment horizontal="left" vertical="top"/>
    </xf>
    <xf numFmtId="0" fontId="77" fillId="0" borderId="0" applyNumberFormat="0" applyFill="0" applyBorder="0" applyAlignment="0" applyProtection="0"/>
    <xf numFmtId="0" fontId="78" fillId="0" borderId="21" applyNumberFormat="0" applyFill="0" applyAlignment="0" applyProtection="0"/>
    <xf numFmtId="0" fontId="79" fillId="0" borderId="0" applyNumberFormat="0" applyFill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63" borderId="0" applyNumberFormat="0" applyBorder="0" applyAlignment="0" applyProtection="0"/>
    <xf numFmtId="196" fontId="4" fillId="0" borderId="22">
      <protection locked="0"/>
    </xf>
    <xf numFmtId="0" fontId="7" fillId="13" borderId="2" applyNumberFormat="0" applyAlignment="0" applyProtection="0"/>
    <xf numFmtId="0" fontId="8" fillId="64" borderId="19" applyNumberFormat="0" applyAlignment="0" applyProtection="0"/>
    <xf numFmtId="0" fontId="9" fillId="64" borderId="2" applyNumberFormat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17" fillId="38" borderId="3"/>
    <xf numFmtId="14" fontId="4" fillId="0" borderId="0">
      <alignment horizontal="right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196" fontId="80" fillId="41" borderId="22"/>
    <xf numFmtId="0" fontId="3" fillId="0" borderId="11">
      <alignment horizontal="right"/>
    </xf>
    <xf numFmtId="0" fontId="13" fillId="0" borderId="21" applyNumberFormat="0" applyFill="0" applyAlignment="0" applyProtection="0"/>
    <xf numFmtId="0" fontId="3" fillId="0" borderId="0"/>
    <xf numFmtId="0" fontId="14" fillId="65" borderId="4" applyNumberFormat="0" applyAlignment="0" applyProtection="0"/>
    <xf numFmtId="0" fontId="15" fillId="0" borderId="0" applyNumberFormat="0" applyFill="0" applyBorder="0" applyAlignment="0" applyProtection="0"/>
    <xf numFmtId="0" fontId="3" fillId="0" borderId="11"/>
    <xf numFmtId="0" fontId="3" fillId="0" borderId="11"/>
    <xf numFmtId="0" fontId="3" fillId="0" borderId="11"/>
    <xf numFmtId="0" fontId="3" fillId="0" borderId="11"/>
    <xf numFmtId="0" fontId="3" fillId="0" borderId="11"/>
    <xf numFmtId="0" fontId="23" fillId="0" borderId="23" applyNumberFormat="0" applyFill="0" applyProtection="0">
      <alignment horizontal="left" vertical="top" wrapText="1"/>
    </xf>
    <xf numFmtId="0" fontId="16" fillId="66" borderId="0" applyNumberFormat="0" applyBorder="0" applyAlignment="0" applyProtection="0"/>
    <xf numFmtId="0" fontId="33" fillId="0" borderId="0"/>
    <xf numFmtId="0" fontId="33" fillId="0" borderId="0"/>
    <xf numFmtId="0" fontId="3" fillId="0" borderId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" fillId="0" borderId="0"/>
    <xf numFmtId="0" fontId="25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67" borderId="18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0" fillId="0" borderId="17" applyNumberFormat="0" applyFill="0" applyAlignment="0" applyProtection="0"/>
    <xf numFmtId="0" fontId="17" fillId="0" borderId="0"/>
    <xf numFmtId="0" fontId="29" fillId="0" borderId="0"/>
    <xf numFmtId="0" fontId="81" fillId="0" borderId="0"/>
    <xf numFmtId="0" fontId="81" fillId="0" borderId="0"/>
    <xf numFmtId="0" fontId="44" fillId="0" borderId="0" applyNumberFormat="0" applyFont="0" applyFill="0" applyBorder="0" applyAlignment="0" applyProtection="0">
      <alignment vertical="top"/>
    </xf>
    <xf numFmtId="0" fontId="44" fillId="0" borderId="0" applyNumberFormat="0" applyFont="0" applyFill="0" applyBorder="0" applyAlignment="0" applyProtection="0">
      <alignment vertical="top"/>
    </xf>
    <xf numFmtId="0" fontId="25" fillId="0" borderId="0">
      <alignment vertical="justify"/>
    </xf>
    <xf numFmtId="0" fontId="4" fillId="68" borderId="24" applyNumberFormat="0" applyAlignment="0"/>
    <xf numFmtId="0" fontId="4" fillId="68" borderId="24" applyNumberFormat="0" applyAlignment="0"/>
    <xf numFmtId="0" fontId="21" fillId="0" borderId="0" applyNumberForma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" fillId="0" borderId="0" applyFill="0" applyBorder="0" applyAlignment="0" applyProtection="0"/>
    <xf numFmtId="41" fontId="25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ill="0" applyBorder="0" applyAlignment="0" applyProtection="0"/>
    <xf numFmtId="164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ill="0" applyBorder="0" applyAlignment="0" applyProtection="0"/>
    <xf numFmtId="0" fontId="22" fillId="10" borderId="0" applyNumberFormat="0" applyBorder="0" applyAlignment="0" applyProtection="0"/>
    <xf numFmtId="4" fontId="3" fillId="0" borderId="11"/>
    <xf numFmtId="44" fontId="35" fillId="0" borderId="0">
      <protection locked="0"/>
    </xf>
    <xf numFmtId="0" fontId="2" fillId="0" borderId="0"/>
    <xf numFmtId="164" fontId="2" fillId="0" borderId="0" applyFill="0" applyBorder="0" applyAlignment="0" applyProtection="0"/>
    <xf numFmtId="0" fontId="2" fillId="0" borderId="0"/>
    <xf numFmtId="0" fontId="2" fillId="0" borderId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64" fontId="2" fillId="0" borderId="0" applyFill="0" applyBorder="0" applyAlignment="0" applyProtection="0"/>
    <xf numFmtId="0" fontId="2" fillId="0" borderId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0" fontId="2" fillId="0" borderId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0" fontId="2" fillId="0" borderId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ill="0" applyBorder="0" applyAlignment="0" applyProtection="0"/>
    <xf numFmtId="0" fontId="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85" fillId="0" borderId="0"/>
    <xf numFmtId="0" fontId="26" fillId="0" borderId="0"/>
    <xf numFmtId="0" fontId="26" fillId="0" borderId="0"/>
    <xf numFmtId="0" fontId="86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9" fontId="5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0" fontId="85" fillId="0" borderId="0"/>
    <xf numFmtId="0" fontId="85" fillId="0" borderId="0"/>
    <xf numFmtId="167" fontId="3" fillId="0" borderId="0" applyFont="0" applyFill="0" applyBorder="0" applyAlignment="0" applyProtection="0"/>
    <xf numFmtId="0" fontId="44" fillId="0" borderId="0"/>
    <xf numFmtId="0" fontId="85" fillId="0" borderId="0"/>
    <xf numFmtId="0" fontId="25" fillId="0" borderId="0"/>
    <xf numFmtId="0" fontId="44" fillId="0" borderId="0"/>
    <xf numFmtId="0" fontId="81" fillId="0" borderId="0"/>
    <xf numFmtId="0" fontId="81" fillId="0" borderId="0"/>
    <xf numFmtId="43" fontId="25" fillId="0" borderId="0" applyFont="0" applyFill="0" applyBorder="0" applyAlignment="0" applyProtection="0"/>
    <xf numFmtId="0" fontId="81" fillId="0" borderId="0"/>
    <xf numFmtId="0" fontId="25" fillId="0" borderId="0"/>
    <xf numFmtId="0" fontId="25" fillId="0" borderId="0"/>
    <xf numFmtId="0" fontId="4" fillId="0" borderId="0"/>
    <xf numFmtId="0" fontId="89" fillId="0" borderId="0">
      <alignment horizontal="left"/>
    </xf>
    <xf numFmtId="0" fontId="25" fillId="0" borderId="0"/>
    <xf numFmtId="0" fontId="25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81" fillId="0" borderId="0"/>
    <xf numFmtId="0" fontId="5" fillId="0" borderId="0"/>
    <xf numFmtId="0" fontId="97" fillId="0" borderId="0" applyNumberFormat="0" applyFill="0" applyBorder="0" applyAlignment="0" applyProtection="0"/>
  </cellStyleXfs>
  <cellXfs count="233">
    <xf numFmtId="0" fontId="0" fillId="0" borderId="0" xfId="0"/>
    <xf numFmtId="3" fontId="93" fillId="69" borderId="11" xfId="566" applyNumberFormat="1" applyFont="1" applyFill="1" applyBorder="1" applyAlignment="1">
      <alignment horizontal="center" vertical="center" wrapText="1"/>
    </xf>
    <xf numFmtId="0" fontId="92" fillId="69" borderId="11" xfId="0" applyFont="1" applyFill="1" applyBorder="1" applyAlignment="1">
      <alignment horizontal="center" vertical="center" wrapText="1"/>
    </xf>
    <xf numFmtId="3" fontId="93" fillId="69" borderId="11" xfId="0" applyNumberFormat="1" applyFont="1" applyFill="1" applyBorder="1" applyAlignment="1">
      <alignment horizontal="center" vertical="center" wrapText="1"/>
    </xf>
    <xf numFmtId="0" fontId="93" fillId="69" borderId="25" xfId="0" applyFont="1" applyFill="1" applyBorder="1" applyAlignment="1">
      <alignment horizontal="center" vertical="center" wrapText="1"/>
    </xf>
    <xf numFmtId="4" fontId="93" fillId="69" borderId="11" xfId="0" applyNumberFormat="1" applyFont="1" applyFill="1" applyBorder="1" applyAlignment="1">
      <alignment horizontal="center" vertical="center"/>
    </xf>
    <xf numFmtId="0" fontId="93" fillId="69" borderId="11" xfId="0" applyFont="1" applyFill="1" applyBorder="1" applyAlignment="1">
      <alignment horizontal="center" vertical="center"/>
    </xf>
    <xf numFmtId="198" fontId="93" fillId="69" borderId="11" xfId="0" applyNumberFormat="1" applyFont="1" applyFill="1" applyBorder="1" applyAlignment="1">
      <alignment horizontal="center" vertical="center" wrapText="1"/>
    </xf>
    <xf numFmtId="0" fontId="93" fillId="69" borderId="11" xfId="280" applyFont="1" applyFill="1" applyBorder="1" applyAlignment="1">
      <alignment horizontal="center" vertical="center" wrapText="1"/>
    </xf>
    <xf numFmtId="0" fontId="93" fillId="69" borderId="11" xfId="300" applyFont="1" applyFill="1" applyBorder="1" applyAlignment="1">
      <alignment horizontal="center" vertical="center" wrapText="1"/>
    </xf>
    <xf numFmtId="3" fontId="93" fillId="69" borderId="11" xfId="565" applyNumberFormat="1" applyFont="1" applyFill="1" applyBorder="1" applyAlignment="1" applyProtection="1">
      <alignment horizontal="center" vertical="center" wrapText="1"/>
      <protection hidden="1"/>
    </xf>
    <xf numFmtId="3" fontId="93" fillId="69" borderId="25" xfId="565" applyNumberFormat="1" applyFont="1" applyFill="1" applyBorder="1" applyAlignment="1" applyProtection="1">
      <alignment horizontal="center" vertical="center" wrapText="1"/>
      <protection hidden="1"/>
    </xf>
    <xf numFmtId="0" fontId="94" fillId="69" borderId="11" xfId="569" applyFont="1" applyFill="1" applyBorder="1" applyAlignment="1" applyProtection="1">
      <alignment horizontal="center" vertical="center" wrapText="1"/>
      <protection hidden="1"/>
    </xf>
    <xf numFmtId="0" fontId="94" fillId="69" borderId="11" xfId="569" applyFont="1" applyFill="1" applyBorder="1" applyAlignment="1" applyProtection="1">
      <alignment horizontal="center" vertical="center" wrapText="1"/>
      <protection locked="0" hidden="1"/>
    </xf>
    <xf numFmtId="0" fontId="93" fillId="69" borderId="11" xfId="565" applyFont="1" applyFill="1" applyBorder="1" applyAlignment="1" applyProtection="1">
      <alignment horizontal="center" vertical="center"/>
      <protection hidden="1"/>
    </xf>
    <xf numFmtId="0" fontId="93" fillId="69" borderId="11" xfId="329" applyFont="1" applyFill="1" applyBorder="1" applyAlignment="1" applyProtection="1">
      <alignment horizontal="center" vertical="center"/>
      <protection hidden="1"/>
    </xf>
    <xf numFmtId="0" fontId="93" fillId="69" borderId="11" xfId="564" applyFont="1" applyFill="1" applyBorder="1" applyAlignment="1" applyProtection="1">
      <alignment horizontal="center" vertical="center"/>
      <protection hidden="1"/>
    </xf>
    <xf numFmtId="0" fontId="93" fillId="69" borderId="11" xfId="275" applyFont="1" applyFill="1" applyBorder="1" applyAlignment="1">
      <alignment horizontal="center" vertical="center"/>
    </xf>
    <xf numFmtId="0" fontId="83" fillId="69" borderId="25" xfId="0" applyFont="1" applyFill="1" applyBorder="1" applyAlignment="1">
      <alignment horizontal="center" vertical="center"/>
    </xf>
    <xf numFmtId="3" fontId="84" fillId="69" borderId="25" xfId="0" applyNumberFormat="1" applyFont="1" applyFill="1" applyBorder="1" applyAlignment="1">
      <alignment horizontal="center" vertical="center" wrapText="1"/>
    </xf>
    <xf numFmtId="0" fontId="91" fillId="69" borderId="11" xfId="0" applyFont="1" applyFill="1" applyBorder="1" applyAlignment="1">
      <alignment horizontal="center" vertical="center" wrapText="1"/>
    </xf>
    <xf numFmtId="43" fontId="93" fillId="69" borderId="11" xfId="566" applyFont="1" applyFill="1" applyBorder="1" applyAlignment="1">
      <alignment horizontal="center" vertical="center" wrapText="1"/>
    </xf>
    <xf numFmtId="3" fontId="83" fillId="69" borderId="25" xfId="0" applyNumberFormat="1" applyFont="1" applyFill="1" applyBorder="1" applyAlignment="1">
      <alignment horizontal="center" vertical="center"/>
    </xf>
    <xf numFmtId="4" fontId="93" fillId="69" borderId="25" xfId="566" applyNumberFormat="1" applyFont="1" applyFill="1" applyBorder="1" applyAlignment="1">
      <alignment horizontal="center" vertical="center" wrapText="1"/>
    </xf>
    <xf numFmtId="4" fontId="83" fillId="69" borderId="11" xfId="0" applyNumberFormat="1" applyFont="1" applyFill="1" applyBorder="1" applyAlignment="1">
      <alignment horizontal="center" vertical="center"/>
    </xf>
    <xf numFmtId="4" fontId="83" fillId="69" borderId="25" xfId="0" applyNumberFormat="1" applyFont="1" applyFill="1" applyBorder="1" applyAlignment="1">
      <alignment horizontal="center" vertical="center"/>
    </xf>
    <xf numFmtId="4" fontId="93" fillId="69" borderId="26" xfId="0" applyNumberFormat="1" applyFont="1" applyFill="1" applyBorder="1" applyAlignment="1">
      <alignment horizontal="center" vertical="center"/>
    </xf>
    <xf numFmtId="49" fontId="83" fillId="69" borderId="11" xfId="0" applyNumberFormat="1" applyFont="1" applyFill="1" applyBorder="1" applyAlignment="1">
      <alignment horizontal="center" vertical="center" wrapText="1"/>
    </xf>
    <xf numFmtId="0" fontId="84" fillId="69" borderId="33" xfId="0" applyFont="1" applyFill="1" applyBorder="1" applyAlignment="1">
      <alignment horizontal="center" vertical="center" wrapText="1"/>
    </xf>
    <xf numFmtId="0" fontId="84" fillId="69" borderId="31" xfId="0" applyFont="1" applyFill="1" applyBorder="1" applyAlignment="1">
      <alignment horizontal="center" vertical="center" wrapText="1"/>
    </xf>
    <xf numFmtId="0" fontId="84" fillId="69" borderId="3" xfId="0" applyFont="1" applyFill="1" applyBorder="1" applyAlignment="1">
      <alignment horizontal="center" vertical="center" wrapText="1"/>
    </xf>
    <xf numFmtId="49" fontId="84" fillId="69" borderId="3" xfId="0" applyNumberFormat="1" applyFont="1" applyFill="1" applyBorder="1" applyAlignment="1">
      <alignment horizontal="center" vertical="center" wrapText="1"/>
    </xf>
    <xf numFmtId="49" fontId="84" fillId="69" borderId="33" xfId="0" applyNumberFormat="1" applyFont="1" applyFill="1" applyBorder="1" applyAlignment="1">
      <alignment horizontal="center" vertical="center" wrapText="1"/>
    </xf>
    <xf numFmtId="3" fontId="83" fillId="69" borderId="26" xfId="0" applyNumberFormat="1" applyFont="1" applyFill="1" applyBorder="1" applyAlignment="1">
      <alignment horizontal="center" vertical="center"/>
    </xf>
    <xf numFmtId="49" fontId="83" fillId="71" borderId="11" xfId="0" applyNumberFormat="1" applyFont="1" applyFill="1" applyBorder="1" applyAlignment="1" applyProtection="1">
      <alignment horizontal="center" vertical="center" wrapText="1"/>
    </xf>
    <xf numFmtId="0" fontId="94" fillId="69" borderId="25" xfId="558" applyFont="1" applyFill="1" applyBorder="1" applyAlignment="1">
      <alignment horizontal="center" vertical="center" wrapText="1"/>
    </xf>
    <xf numFmtId="0" fontId="94" fillId="70" borderId="11" xfId="0" applyFont="1" applyFill="1" applyBorder="1" applyAlignment="1">
      <alignment horizontal="center" vertical="center" wrapText="1"/>
    </xf>
    <xf numFmtId="0" fontId="93" fillId="69" borderId="11" xfId="579" applyFont="1" applyFill="1" applyBorder="1" applyAlignment="1">
      <alignment horizontal="center" vertical="center" wrapText="1"/>
    </xf>
    <xf numFmtId="49" fontId="94" fillId="69" borderId="11" xfId="581" applyNumberFormat="1" applyFont="1" applyFill="1" applyBorder="1" applyAlignment="1">
      <alignment horizontal="center" vertical="center" wrapText="1"/>
    </xf>
    <xf numFmtId="0" fontId="93" fillId="69" borderId="11" xfId="284" applyNumberFormat="1" applyFont="1" applyFill="1" applyBorder="1" applyAlignment="1">
      <alignment horizontal="center" vertical="center" wrapText="1"/>
    </xf>
    <xf numFmtId="49" fontId="93" fillId="69" borderId="11" xfId="583" applyNumberFormat="1" applyFont="1" applyFill="1" applyBorder="1" applyAlignment="1">
      <alignment horizontal="center" vertical="center" wrapText="1"/>
    </xf>
    <xf numFmtId="0" fontId="94" fillId="69" borderId="11" xfId="583" applyFont="1" applyFill="1" applyBorder="1" applyAlignment="1">
      <alignment horizontal="center" vertical="center" wrapText="1"/>
    </xf>
    <xf numFmtId="0" fontId="94" fillId="69" borderId="11" xfId="558" applyFont="1" applyFill="1" applyBorder="1" applyAlignment="1">
      <alignment horizontal="center" vertical="center" wrapText="1"/>
    </xf>
    <xf numFmtId="0" fontId="83" fillId="69" borderId="11" xfId="582" applyFont="1" applyFill="1" applyBorder="1" applyAlignment="1">
      <alignment horizontal="center" vertical="center" wrapText="1"/>
    </xf>
    <xf numFmtId="0" fontId="93" fillId="69" borderId="11" xfId="582" applyFont="1" applyFill="1" applyBorder="1" applyAlignment="1">
      <alignment horizontal="center" vertical="center" wrapText="1"/>
    </xf>
    <xf numFmtId="49" fontId="87" fillId="69" borderId="11" xfId="581" applyNumberFormat="1" applyFont="1" applyFill="1" applyBorder="1" applyAlignment="1">
      <alignment horizontal="center" vertical="center" wrapText="1"/>
    </xf>
    <xf numFmtId="49" fontId="87" fillId="69" borderId="25" xfId="581" applyNumberFormat="1" applyFont="1" applyFill="1" applyBorder="1" applyAlignment="1">
      <alignment horizontal="center" vertical="center" wrapText="1"/>
    </xf>
    <xf numFmtId="49" fontId="93" fillId="69" borderId="11" xfId="284" applyNumberFormat="1" applyFont="1" applyFill="1" applyBorder="1" applyAlignment="1">
      <alignment horizontal="center" vertical="center" wrapText="1"/>
    </xf>
    <xf numFmtId="0" fontId="93" fillId="69" borderId="11" xfId="558" applyFont="1" applyFill="1" applyBorder="1" applyAlignment="1">
      <alignment horizontal="center" vertical="center" wrapText="1"/>
    </xf>
    <xf numFmtId="0" fontId="88" fillId="69" borderId="11" xfId="284" applyNumberFormat="1" applyFont="1" applyFill="1" applyBorder="1" applyAlignment="1">
      <alignment horizontal="center" vertical="center" wrapText="1"/>
    </xf>
    <xf numFmtId="0" fontId="83" fillId="69" borderId="29" xfId="0" applyFont="1" applyFill="1" applyBorder="1" applyAlignment="1">
      <alignment horizontal="center" vertical="center" wrapText="1"/>
    </xf>
    <xf numFmtId="0" fontId="95" fillId="69" borderId="33" xfId="576" applyFont="1" applyFill="1" applyBorder="1" applyAlignment="1">
      <alignment horizontal="center" vertical="center" wrapText="1"/>
    </xf>
    <xf numFmtId="0" fontId="83" fillId="69" borderId="11" xfId="0" applyFont="1" applyFill="1" applyBorder="1" applyAlignment="1">
      <alignment horizontal="center" vertical="center"/>
    </xf>
    <xf numFmtId="3" fontId="83" fillId="69" borderId="11" xfId="0" applyNumberFormat="1" applyFont="1" applyFill="1" applyBorder="1" applyAlignment="1">
      <alignment horizontal="center" vertical="center"/>
    </xf>
    <xf numFmtId="3" fontId="83" fillId="69" borderId="11" xfId="0" applyNumberFormat="1" applyFont="1" applyFill="1" applyBorder="1" applyAlignment="1">
      <alignment horizontal="center" vertical="center" wrapText="1"/>
    </xf>
    <xf numFmtId="3" fontId="93" fillId="69" borderId="11" xfId="0" applyNumberFormat="1" applyFont="1" applyFill="1" applyBorder="1" applyAlignment="1">
      <alignment horizontal="center" vertical="center"/>
    </xf>
    <xf numFmtId="3" fontId="83" fillId="69" borderId="25" xfId="1" applyNumberFormat="1" applyFont="1" applyFill="1" applyBorder="1" applyAlignment="1">
      <alignment horizontal="center" vertical="center"/>
    </xf>
    <xf numFmtId="0" fontId="94" fillId="69" borderId="11" xfId="275" applyFont="1" applyFill="1" applyBorder="1" applyAlignment="1" applyProtection="1">
      <alignment horizontal="center" vertical="center" wrapText="1"/>
      <protection hidden="1"/>
    </xf>
    <xf numFmtId="0" fontId="94" fillId="69" borderId="11" xfId="275" applyFont="1" applyFill="1" applyBorder="1" applyAlignment="1" applyProtection="1">
      <alignment horizontal="center" vertical="center"/>
      <protection hidden="1"/>
    </xf>
    <xf numFmtId="0" fontId="93" fillId="69" borderId="11" xfId="275" applyFont="1" applyFill="1" applyBorder="1" applyAlignment="1">
      <alignment horizontal="center" vertical="center" wrapText="1"/>
    </xf>
    <xf numFmtId="3" fontId="84" fillId="69" borderId="11" xfId="0" applyNumberFormat="1" applyFont="1" applyFill="1" applyBorder="1" applyAlignment="1">
      <alignment horizontal="center" vertical="center" wrapText="1"/>
    </xf>
    <xf numFmtId="0" fontId="93" fillId="69" borderId="11" xfId="0" applyFont="1" applyFill="1" applyBorder="1" applyAlignment="1">
      <alignment vertical="center" wrapText="1"/>
    </xf>
    <xf numFmtId="0" fontId="83" fillId="69" borderId="11" xfId="580" applyFont="1" applyFill="1" applyBorder="1" applyAlignment="1">
      <alignment horizontal="center" vertical="center" wrapText="1"/>
    </xf>
    <xf numFmtId="0" fontId="83" fillId="69" borderId="11" xfId="0" applyFont="1" applyFill="1" applyBorder="1" applyAlignment="1">
      <alignment horizontal="center" vertical="center" wrapText="1"/>
    </xf>
    <xf numFmtId="0" fontId="83" fillId="69" borderId="11" xfId="579" applyFont="1" applyFill="1" applyBorder="1" applyAlignment="1">
      <alignment horizontal="center" vertical="center" wrapText="1"/>
    </xf>
    <xf numFmtId="0" fontId="93" fillId="69" borderId="11" xfId="0" applyFont="1" applyFill="1" applyBorder="1" applyAlignment="1">
      <alignment horizontal="center" vertical="center" wrapText="1"/>
    </xf>
    <xf numFmtId="0" fontId="83" fillId="70" borderId="11" xfId="0" applyFont="1" applyFill="1" applyBorder="1" applyAlignment="1">
      <alignment horizontal="center" vertical="center" wrapText="1"/>
    </xf>
    <xf numFmtId="0" fontId="83" fillId="70" borderId="25" xfId="0" applyFont="1" applyFill="1" applyBorder="1" applyAlignment="1">
      <alignment horizontal="center" vertical="center" wrapText="1"/>
    </xf>
    <xf numFmtId="3" fontId="94" fillId="70" borderId="36" xfId="555" applyNumberFormat="1" applyFont="1" applyFill="1" applyBorder="1" applyAlignment="1" applyProtection="1">
      <alignment horizontal="center" vertical="center"/>
    </xf>
    <xf numFmtId="3" fontId="94" fillId="70" borderId="37" xfId="555" applyNumberFormat="1" applyFont="1" applyFill="1" applyBorder="1" applyAlignment="1" applyProtection="1">
      <alignment horizontal="center" vertical="center"/>
    </xf>
    <xf numFmtId="49" fontId="93" fillId="69" borderId="25" xfId="0" applyNumberFormat="1" applyFont="1" applyFill="1" applyBorder="1" applyAlignment="1">
      <alignment horizontal="center" vertical="center" wrapText="1"/>
    </xf>
    <xf numFmtId="0" fontId="93" fillId="70" borderId="11" xfId="576" applyFont="1" applyFill="1" applyBorder="1" applyAlignment="1">
      <alignment horizontal="center" vertical="center" wrapText="1"/>
    </xf>
    <xf numFmtId="0" fontId="83" fillId="69" borderId="0" xfId="0" applyFont="1" applyFill="1" applyAlignment="1">
      <alignment horizontal="center" vertical="center"/>
    </xf>
    <xf numFmtId="0" fontId="84" fillId="69" borderId="0" xfId="0" applyFont="1" applyFill="1" applyAlignment="1">
      <alignment horizontal="left" vertical="center"/>
    </xf>
    <xf numFmtId="0" fontId="83" fillId="69" borderId="0" xfId="0" applyFont="1" applyFill="1" applyAlignment="1">
      <alignment horizontal="center"/>
    </xf>
    <xf numFmtId="0" fontId="83" fillId="69" borderId="0" xfId="0" applyFont="1" applyFill="1"/>
    <xf numFmtId="3" fontId="83" fillId="69" borderId="0" xfId="0" applyNumberFormat="1" applyFont="1" applyFill="1" applyAlignment="1">
      <alignment horizontal="center" vertical="center"/>
    </xf>
    <xf numFmtId="0" fontId="84" fillId="69" borderId="0" xfId="0" applyFont="1" applyFill="1" applyAlignment="1">
      <alignment horizontal="center" vertical="center"/>
    </xf>
    <xf numFmtId="0" fontId="84" fillId="69" borderId="32" xfId="0" applyFont="1" applyFill="1" applyBorder="1" applyAlignment="1">
      <alignment horizontal="center" vertical="center" wrapText="1"/>
    </xf>
    <xf numFmtId="3" fontId="84" fillId="69" borderId="33" xfId="0" applyNumberFormat="1" applyFont="1" applyFill="1" applyBorder="1" applyAlignment="1">
      <alignment horizontal="center" vertical="center" wrapText="1"/>
    </xf>
    <xf numFmtId="0" fontId="84" fillId="69" borderId="30" xfId="0" applyFont="1" applyFill="1" applyBorder="1" applyAlignment="1">
      <alignment horizontal="center" vertical="center" wrapText="1"/>
    </xf>
    <xf numFmtId="3" fontId="84" fillId="69" borderId="31" xfId="0" applyNumberFormat="1" applyFont="1" applyFill="1" applyBorder="1" applyAlignment="1">
      <alignment horizontal="center" vertical="center" wrapText="1"/>
    </xf>
    <xf numFmtId="9" fontId="83" fillId="69" borderId="11" xfId="0" applyNumberFormat="1" applyFont="1" applyFill="1" applyBorder="1" applyAlignment="1">
      <alignment horizontal="center" vertical="center"/>
    </xf>
    <xf numFmtId="0" fontId="83" fillId="69" borderId="25" xfId="0" applyFont="1" applyFill="1" applyBorder="1" applyAlignment="1">
      <alignment horizontal="center" vertical="center" wrapText="1"/>
    </xf>
    <xf numFmtId="0" fontId="83" fillId="69" borderId="26" xfId="0" applyFont="1" applyFill="1" applyBorder="1" applyAlignment="1">
      <alignment horizontal="center" vertical="center" wrapText="1"/>
    </xf>
    <xf numFmtId="4" fontId="93" fillId="69" borderId="11" xfId="566" applyNumberFormat="1" applyFont="1" applyFill="1" applyBorder="1" applyAlignment="1">
      <alignment horizontal="center" vertical="center" wrapText="1"/>
    </xf>
    <xf numFmtId="9" fontId="83" fillId="69" borderId="25" xfId="0" applyNumberFormat="1" applyFont="1" applyFill="1" applyBorder="1" applyAlignment="1">
      <alignment horizontal="center" vertical="center"/>
    </xf>
    <xf numFmtId="0" fontId="94" fillId="72" borderId="11" xfId="0" applyFont="1" applyFill="1" applyBorder="1" applyAlignment="1">
      <alignment horizontal="center" vertical="center" wrapText="1"/>
    </xf>
    <xf numFmtId="9" fontId="94" fillId="70" borderId="11" xfId="576" applyNumberFormat="1" applyFont="1" applyFill="1" applyBorder="1" applyAlignment="1">
      <alignment horizontal="center" vertical="center"/>
    </xf>
    <xf numFmtId="0" fontId="83" fillId="70" borderId="11" xfId="576" applyFont="1" applyFill="1" applyBorder="1" applyAlignment="1">
      <alignment horizontal="center" vertical="center" wrapText="1"/>
    </xf>
    <xf numFmtId="0" fontId="94" fillId="69" borderId="11" xfId="0" applyFont="1" applyFill="1" applyBorder="1" applyAlignment="1" applyProtection="1">
      <alignment horizontal="center" vertical="center" wrapText="1"/>
      <protection locked="0"/>
    </xf>
    <xf numFmtId="49" fontId="83" fillId="69" borderId="11" xfId="0" applyNumberFormat="1" applyFont="1" applyFill="1" applyBorder="1" applyAlignment="1">
      <alignment horizontal="center" vertical="center"/>
    </xf>
    <xf numFmtId="197" fontId="93" fillId="69" borderId="11" xfId="0" applyNumberFormat="1" applyFont="1" applyFill="1" applyBorder="1" applyAlignment="1">
      <alignment horizontal="center" vertical="center" wrapText="1"/>
    </xf>
    <xf numFmtId="197" fontId="83" fillId="69" borderId="11" xfId="0" applyNumberFormat="1" applyFont="1" applyFill="1" applyBorder="1" applyAlignment="1">
      <alignment horizontal="center" vertical="center" wrapText="1"/>
    </xf>
    <xf numFmtId="9" fontId="93" fillId="70" borderId="11" xfId="576" applyNumberFormat="1" applyFont="1" applyFill="1" applyBorder="1" applyAlignment="1">
      <alignment horizontal="center" vertical="center"/>
    </xf>
    <xf numFmtId="0" fontId="94" fillId="69" borderId="25" xfId="0" applyFont="1" applyFill="1" applyBorder="1" applyAlignment="1">
      <alignment horizontal="center" vertical="center" wrapText="1"/>
    </xf>
    <xf numFmtId="49" fontId="94" fillId="69" borderId="25" xfId="0" applyNumberFormat="1" applyFont="1" applyFill="1" applyBorder="1" applyAlignment="1">
      <alignment horizontal="center" vertical="center" wrapText="1"/>
    </xf>
    <xf numFmtId="4" fontId="93" fillId="69" borderId="11" xfId="0" applyNumberFormat="1" applyFont="1" applyFill="1" applyBorder="1" applyAlignment="1">
      <alignment horizontal="center" vertical="center" wrapText="1"/>
    </xf>
    <xf numFmtId="0" fontId="93" fillId="69" borderId="11" xfId="564" applyNumberFormat="1" applyFont="1" applyFill="1" applyBorder="1" applyAlignment="1" applyProtection="1">
      <alignment horizontal="center" vertical="center" wrapText="1"/>
      <protection hidden="1"/>
    </xf>
    <xf numFmtId="0" fontId="93" fillId="69" borderId="11" xfId="565" applyNumberFormat="1" applyFont="1" applyFill="1" applyBorder="1" applyAlignment="1" applyProtection="1">
      <alignment horizontal="center" vertical="center" wrapText="1"/>
      <protection hidden="1"/>
    </xf>
    <xf numFmtId="0" fontId="94" fillId="69" borderId="11" xfId="565" applyNumberFormat="1" applyFont="1" applyFill="1" applyBorder="1" applyAlignment="1" applyProtection="1">
      <alignment horizontal="center" vertical="center" wrapText="1"/>
      <protection hidden="1"/>
    </xf>
    <xf numFmtId="0" fontId="94" fillId="69" borderId="25" xfId="0" applyFont="1" applyFill="1" applyBorder="1" applyAlignment="1">
      <alignment horizontal="left" vertical="center" wrapText="1"/>
    </xf>
    <xf numFmtId="0" fontId="94" fillId="69" borderId="25" xfId="0" applyFont="1" applyFill="1" applyBorder="1" applyAlignment="1">
      <alignment horizontal="center" vertical="center"/>
    </xf>
    <xf numFmtId="0" fontId="94" fillId="69" borderId="11" xfId="0" applyFont="1" applyFill="1" applyBorder="1" applyAlignment="1">
      <alignment horizontal="center" vertical="center"/>
    </xf>
    <xf numFmtId="0" fontId="94" fillId="69" borderId="11" xfId="0" applyFont="1" applyFill="1" applyBorder="1" applyAlignment="1">
      <alignment horizontal="left" vertical="center" wrapText="1"/>
    </xf>
    <xf numFmtId="0" fontId="94" fillId="69" borderId="11" xfId="0" applyFont="1" applyFill="1" applyBorder="1" applyAlignment="1">
      <alignment horizontal="center" vertical="center" wrapText="1"/>
    </xf>
    <xf numFmtId="0" fontId="93" fillId="70" borderId="11" xfId="0" applyFont="1" applyFill="1" applyBorder="1" applyAlignment="1">
      <alignment horizontal="center" vertical="center" wrapText="1"/>
    </xf>
    <xf numFmtId="0" fontId="94" fillId="70" borderId="26" xfId="576" applyFont="1" applyFill="1" applyBorder="1" applyAlignment="1">
      <alignment horizontal="center" vertical="center"/>
    </xf>
    <xf numFmtId="0" fontId="94" fillId="70" borderId="26" xfId="582" applyNumberFormat="1" applyFont="1" applyFill="1" applyBorder="1" applyAlignment="1" applyProtection="1">
      <alignment horizontal="center" vertical="center" wrapText="1"/>
      <protection hidden="1"/>
    </xf>
    <xf numFmtId="1" fontId="83" fillId="69" borderId="26" xfId="0" applyNumberFormat="1" applyFont="1" applyFill="1" applyBorder="1" applyAlignment="1">
      <alignment horizontal="center" vertical="center"/>
    </xf>
    <xf numFmtId="0" fontId="83" fillId="69" borderId="11" xfId="280" applyFont="1" applyFill="1" applyBorder="1" applyAlignment="1">
      <alignment horizontal="center" vertical="center" wrapText="1"/>
    </xf>
    <xf numFmtId="1" fontId="83" fillId="69" borderId="11" xfId="0" applyNumberFormat="1" applyFont="1" applyFill="1" applyBorder="1" applyAlignment="1">
      <alignment horizontal="center" vertical="center"/>
    </xf>
    <xf numFmtId="0" fontId="94" fillId="70" borderId="11" xfId="576" applyFont="1" applyFill="1" applyBorder="1" applyAlignment="1">
      <alignment horizontal="center" vertical="center"/>
    </xf>
    <xf numFmtId="0" fontId="94" fillId="70" borderId="11" xfId="582" applyNumberFormat="1" applyFont="1" applyFill="1" applyBorder="1" applyAlignment="1" applyProtection="1">
      <alignment horizontal="center" vertical="center" wrapText="1"/>
      <protection hidden="1"/>
    </xf>
    <xf numFmtId="0" fontId="93" fillId="69" borderId="11" xfId="567" applyFont="1" applyFill="1" applyBorder="1" applyAlignment="1" applyProtection="1">
      <alignment horizontal="center" vertical="center" wrapText="1"/>
      <protection hidden="1"/>
    </xf>
    <xf numFmtId="4" fontId="93" fillId="69" borderId="11" xfId="357" applyNumberFormat="1" applyFont="1" applyFill="1" applyBorder="1" applyAlignment="1">
      <alignment horizontal="center" vertical="center" wrapText="1"/>
    </xf>
    <xf numFmtId="3" fontId="94" fillId="69" borderId="11" xfId="523" applyNumberFormat="1" applyFont="1" applyFill="1" applyBorder="1" applyAlignment="1">
      <alignment horizontal="center" vertical="center"/>
    </xf>
    <xf numFmtId="0" fontId="94" fillId="69" borderId="11" xfId="567" applyFont="1" applyFill="1" applyBorder="1" applyAlignment="1" applyProtection="1">
      <alignment horizontal="center" vertical="center" wrapText="1"/>
      <protection hidden="1"/>
    </xf>
    <xf numFmtId="0" fontId="93" fillId="69" borderId="11" xfId="565" applyFont="1" applyFill="1" applyBorder="1" applyAlignment="1" applyProtection="1">
      <alignment horizontal="center" vertical="center" wrapText="1"/>
      <protection hidden="1"/>
    </xf>
    <xf numFmtId="0" fontId="93" fillId="69" borderId="11" xfId="329" applyFont="1" applyFill="1" applyBorder="1" applyAlignment="1" applyProtection="1">
      <alignment horizontal="center" vertical="center" wrapText="1"/>
      <protection hidden="1"/>
    </xf>
    <xf numFmtId="0" fontId="93" fillId="69" borderId="11" xfId="275" applyFont="1" applyFill="1" applyBorder="1" applyAlignment="1" applyProtection="1">
      <alignment horizontal="center" vertical="center"/>
      <protection hidden="1"/>
    </xf>
    <xf numFmtId="0" fontId="93" fillId="69" borderId="11" xfId="568" applyFont="1" applyFill="1" applyBorder="1" applyAlignment="1" applyProtection="1">
      <alignment horizontal="center" vertical="center" wrapText="1"/>
      <protection hidden="1"/>
    </xf>
    <xf numFmtId="0" fontId="93" fillId="69" borderId="11" xfId="569" applyFont="1" applyFill="1" applyBorder="1" applyAlignment="1" applyProtection="1">
      <alignment horizontal="center" vertical="center" wrapText="1"/>
      <protection hidden="1"/>
    </xf>
    <xf numFmtId="0" fontId="93" fillId="69" borderId="11" xfId="275" applyFont="1" applyFill="1" applyBorder="1" applyAlignment="1" applyProtection="1">
      <alignment horizontal="center" vertical="center" wrapText="1"/>
      <protection hidden="1"/>
    </xf>
    <xf numFmtId="0" fontId="0" fillId="69" borderId="34" xfId="0" applyFill="1" applyBorder="1" applyAlignment="1">
      <alignment horizontal="left" vertical="center" wrapText="1"/>
    </xf>
    <xf numFmtId="0" fontId="93" fillId="69" borderId="11" xfId="564" applyFont="1" applyFill="1" applyBorder="1" applyAlignment="1" applyProtection="1">
      <alignment horizontal="center" vertical="center" wrapText="1"/>
      <protection hidden="1"/>
    </xf>
    <xf numFmtId="0" fontId="93" fillId="69" borderId="11" xfId="569" applyFont="1" applyFill="1" applyBorder="1" applyAlignment="1" applyProtection="1">
      <alignment horizontal="center" vertical="center" wrapText="1"/>
      <protection locked="0" hidden="1"/>
    </xf>
    <xf numFmtId="0" fontId="93" fillId="69" borderId="11" xfId="570" applyFont="1" applyFill="1" applyBorder="1" applyAlignment="1" applyProtection="1">
      <alignment horizontal="center" vertical="center" wrapText="1"/>
    </xf>
    <xf numFmtId="4" fontId="93" fillId="69" borderId="11" xfId="275" applyNumberFormat="1" applyFont="1" applyFill="1" applyBorder="1" applyAlignment="1">
      <alignment horizontal="center" vertical="center"/>
    </xf>
    <xf numFmtId="4" fontId="93" fillId="69" borderId="11" xfId="362" applyNumberFormat="1" applyFont="1" applyFill="1" applyBorder="1" applyAlignment="1">
      <alignment horizontal="center" vertical="center" wrapText="1"/>
    </xf>
    <xf numFmtId="0" fontId="0" fillId="69" borderId="11" xfId="0" applyFill="1" applyBorder="1" applyAlignment="1">
      <alignment horizontal="left" vertical="center" wrapText="1"/>
    </xf>
    <xf numFmtId="4" fontId="83" fillId="69" borderId="11" xfId="357" applyNumberFormat="1" applyFont="1" applyFill="1" applyBorder="1" applyAlignment="1">
      <alignment horizontal="center" vertical="center" wrapText="1"/>
    </xf>
    <xf numFmtId="0" fontId="0" fillId="69" borderId="35" xfId="0" applyFill="1" applyBorder="1" applyAlignment="1">
      <alignment horizontal="left" vertical="center" wrapText="1"/>
    </xf>
    <xf numFmtId="49" fontId="93" fillId="69" borderId="11" xfId="564" applyNumberFormat="1" applyFont="1" applyFill="1" applyBorder="1" applyAlignment="1" applyProtection="1">
      <alignment horizontal="center" vertical="center"/>
      <protection locked="0" hidden="1"/>
    </xf>
    <xf numFmtId="0" fontId="94" fillId="69" borderId="11" xfId="570" applyFont="1" applyFill="1" applyBorder="1" applyAlignment="1" applyProtection="1">
      <alignment horizontal="center" vertical="center" wrapText="1"/>
    </xf>
    <xf numFmtId="0" fontId="93" fillId="69" borderId="11" xfId="565" applyFont="1" applyFill="1" applyBorder="1" applyAlignment="1" applyProtection="1">
      <alignment horizontal="center" vertical="center" wrapText="1"/>
      <protection locked="0" hidden="1"/>
    </xf>
    <xf numFmtId="0" fontId="93" fillId="69" borderId="11" xfId="564" applyFont="1" applyFill="1" applyBorder="1" applyAlignment="1" applyProtection="1">
      <alignment horizontal="center" vertical="center" wrapText="1"/>
      <protection locked="0" hidden="1"/>
    </xf>
    <xf numFmtId="0" fontId="93" fillId="69" borderId="11" xfId="564" applyFont="1" applyFill="1" applyBorder="1" applyAlignment="1" applyProtection="1">
      <alignment horizontal="center" vertical="center" wrapText="1"/>
    </xf>
    <xf numFmtId="0" fontId="93" fillId="69" borderId="11" xfId="571" applyFont="1" applyFill="1" applyBorder="1" applyAlignment="1" applyProtection="1">
      <alignment horizontal="center" vertical="center" wrapText="1"/>
      <protection hidden="1"/>
    </xf>
    <xf numFmtId="0" fontId="93" fillId="69" borderId="11" xfId="565" applyFont="1" applyFill="1" applyBorder="1" applyAlignment="1" applyProtection="1">
      <alignment horizontal="center" vertical="center"/>
      <protection locked="0" hidden="1"/>
    </xf>
    <xf numFmtId="0" fontId="93" fillId="69" borderId="11" xfId="569" applyFont="1" applyFill="1" applyBorder="1" applyAlignment="1" applyProtection="1">
      <alignment horizontal="center" vertical="center" wrapText="1"/>
    </xf>
    <xf numFmtId="0" fontId="93" fillId="69" borderId="11" xfId="565" applyFont="1" applyFill="1" applyBorder="1" applyAlignment="1" applyProtection="1">
      <alignment horizontal="center" vertical="center" wrapText="1" shrinkToFit="1"/>
      <protection hidden="1"/>
    </xf>
    <xf numFmtId="4" fontId="93" fillId="69" borderId="11" xfId="357" applyNumberFormat="1" applyFont="1" applyFill="1" applyBorder="1" applyAlignment="1">
      <alignment horizontal="center" vertical="center"/>
    </xf>
    <xf numFmtId="0" fontId="93" fillId="70" borderId="11" xfId="280" applyFont="1" applyFill="1" applyBorder="1" applyAlignment="1">
      <alignment horizontal="center" vertical="center" wrapText="1"/>
    </xf>
    <xf numFmtId="0" fontId="94" fillId="69" borderId="11" xfId="576" applyFont="1" applyFill="1" applyBorder="1" applyAlignment="1">
      <alignment horizontal="center" vertical="center" wrapText="1"/>
    </xf>
    <xf numFmtId="0" fontId="93" fillId="69" borderId="11" xfId="573" applyFont="1" applyFill="1" applyBorder="1" applyAlignment="1">
      <alignment horizontal="center" vertical="center"/>
    </xf>
    <xf numFmtId="3" fontId="93" fillId="69" borderId="26" xfId="0" applyNumberFormat="1" applyFont="1" applyFill="1" applyBorder="1" applyAlignment="1">
      <alignment horizontal="center" vertical="center"/>
    </xf>
    <xf numFmtId="0" fontId="94" fillId="72" borderId="25" xfId="0" applyFont="1" applyFill="1" applyBorder="1" applyAlignment="1">
      <alignment horizontal="center" vertical="center" wrapText="1"/>
    </xf>
    <xf numFmtId="9" fontId="94" fillId="70" borderId="25" xfId="576" applyNumberFormat="1" applyFont="1" applyFill="1" applyBorder="1" applyAlignment="1">
      <alignment horizontal="center" vertical="center"/>
    </xf>
    <xf numFmtId="0" fontId="94" fillId="70" borderId="25" xfId="0" applyFont="1" applyFill="1" applyBorder="1" applyAlignment="1">
      <alignment horizontal="center" vertical="center" wrapText="1"/>
    </xf>
    <xf numFmtId="0" fontId="83" fillId="70" borderId="25" xfId="576" applyFont="1" applyFill="1" applyBorder="1" applyAlignment="1">
      <alignment horizontal="center" vertical="center" wrapText="1"/>
    </xf>
    <xf numFmtId="0" fontId="94" fillId="69" borderId="25" xfId="0" applyFont="1" applyFill="1" applyBorder="1" applyAlignment="1" applyProtection="1">
      <alignment horizontal="center" vertical="center" wrapText="1"/>
      <protection locked="0"/>
    </xf>
    <xf numFmtId="49" fontId="83" fillId="69" borderId="25" xfId="0" applyNumberFormat="1" applyFont="1" applyFill="1" applyBorder="1" applyAlignment="1">
      <alignment horizontal="center" vertical="center"/>
    </xf>
    <xf numFmtId="3" fontId="90" fillId="69" borderId="11" xfId="0" applyNumberFormat="1" applyFont="1" applyFill="1" applyBorder="1" applyAlignment="1">
      <alignment horizontal="left" vertical="center"/>
    </xf>
    <xf numFmtId="0" fontId="83" fillId="69" borderId="11" xfId="0" applyFont="1" applyFill="1" applyBorder="1" applyAlignment="1">
      <alignment horizontal="center"/>
    </xf>
    <xf numFmtId="0" fontId="84" fillId="69" borderId="11" xfId="0" applyFont="1" applyFill="1" applyBorder="1" applyAlignment="1">
      <alignment horizontal="center" vertical="center" wrapText="1"/>
    </xf>
    <xf numFmtId="0" fontId="95" fillId="69" borderId="11" xfId="278" applyFont="1" applyFill="1" applyBorder="1" applyAlignment="1">
      <alignment horizontal="center" vertical="center" wrapText="1"/>
    </xf>
    <xf numFmtId="0" fontId="91" fillId="70" borderId="11" xfId="280" applyFont="1" applyFill="1" applyBorder="1" applyAlignment="1">
      <alignment horizontal="center" vertical="center" wrapText="1"/>
    </xf>
    <xf numFmtId="0" fontId="95" fillId="69" borderId="11" xfId="0" applyFont="1" applyFill="1" applyBorder="1" applyAlignment="1">
      <alignment horizontal="center" vertical="center" wrapText="1"/>
    </xf>
    <xf numFmtId="3" fontId="90" fillId="69" borderId="11" xfId="0" applyNumberFormat="1" applyFont="1" applyFill="1" applyBorder="1" applyAlignment="1">
      <alignment horizontal="center" vertical="center" wrapText="1"/>
    </xf>
    <xf numFmtId="0" fontId="84" fillId="69" borderId="26" xfId="0" applyFont="1" applyFill="1" applyBorder="1" applyAlignment="1">
      <alignment horizontal="center" vertical="center" wrapText="1"/>
    </xf>
    <xf numFmtId="9" fontId="94" fillId="70" borderId="11" xfId="278" applyNumberFormat="1" applyFont="1" applyFill="1" applyBorder="1" applyAlignment="1">
      <alignment horizontal="center" vertical="center"/>
    </xf>
    <xf numFmtId="0" fontId="94" fillId="69" borderId="11" xfId="0" applyFont="1" applyFill="1" applyBorder="1" applyAlignment="1">
      <alignment vertical="center" wrapText="1"/>
    </xf>
    <xf numFmtId="0" fontId="93" fillId="69" borderId="11" xfId="290" applyFont="1" applyFill="1" applyBorder="1" applyAlignment="1">
      <alignment horizontal="center" vertical="center" wrapText="1"/>
    </xf>
    <xf numFmtId="1" fontId="93" fillId="69" borderId="11" xfId="0" applyNumberFormat="1" applyFont="1" applyFill="1" applyBorder="1" applyAlignment="1">
      <alignment horizontal="center" vertical="center" wrapText="1"/>
    </xf>
    <xf numFmtId="1" fontId="94" fillId="70" borderId="11" xfId="564" applyNumberFormat="1" applyFont="1" applyFill="1" applyBorder="1" applyAlignment="1" applyProtection="1">
      <alignment horizontal="center" vertical="center" wrapText="1"/>
      <protection hidden="1"/>
    </xf>
    <xf numFmtId="1" fontId="94" fillId="70" borderId="11" xfId="360" applyNumberFormat="1" applyFont="1" applyFill="1" applyBorder="1" applyAlignment="1" applyProtection="1">
      <alignment horizontal="center" vertical="center" wrapText="1"/>
    </xf>
    <xf numFmtId="3" fontId="94" fillId="70" borderId="11" xfId="0" applyNumberFormat="1" applyFont="1" applyFill="1" applyBorder="1" applyAlignment="1">
      <alignment horizontal="center" vertical="center" wrapText="1"/>
    </xf>
    <xf numFmtId="3" fontId="93" fillId="69" borderId="11" xfId="559" applyNumberFormat="1" applyFont="1" applyFill="1" applyBorder="1" applyAlignment="1">
      <alignment horizontal="center" vertical="center" wrapText="1"/>
    </xf>
    <xf numFmtId="1" fontId="83" fillId="69" borderId="11" xfId="0" applyNumberFormat="1" applyFont="1" applyFill="1" applyBorder="1" applyAlignment="1">
      <alignment horizontal="center" vertical="center" wrapText="1"/>
    </xf>
    <xf numFmtId="1" fontId="93" fillId="70" borderId="11" xfId="564" applyNumberFormat="1" applyFont="1" applyFill="1" applyBorder="1" applyAlignment="1" applyProtection="1">
      <alignment horizontal="center" vertical="center" wrapText="1"/>
      <protection hidden="1"/>
    </xf>
    <xf numFmtId="1" fontId="93" fillId="70" borderId="11" xfId="360" applyNumberFormat="1" applyFont="1" applyFill="1" applyBorder="1" applyAlignment="1" applyProtection="1">
      <alignment horizontal="center" vertical="center" wrapText="1"/>
    </xf>
    <xf numFmtId="0" fontId="93" fillId="69" borderId="11" xfId="554" applyFont="1" applyFill="1" applyBorder="1" applyAlignment="1">
      <alignment horizontal="center" vertical="center" wrapText="1"/>
    </xf>
    <xf numFmtId="3" fontId="94" fillId="70" borderId="11" xfId="555" applyNumberFormat="1" applyFont="1" applyFill="1" applyBorder="1" applyAlignment="1" applyProtection="1">
      <alignment horizontal="center" vertical="center" wrapText="1"/>
    </xf>
    <xf numFmtId="0" fontId="83" fillId="69" borderId="11" xfId="0" applyFont="1" applyFill="1" applyBorder="1"/>
    <xf numFmtId="2" fontId="94" fillId="70" borderId="11" xfId="360" applyNumberFormat="1" applyFont="1" applyFill="1" applyBorder="1" applyAlignment="1" applyProtection="1">
      <alignment horizontal="center" vertical="center" wrapText="1"/>
    </xf>
    <xf numFmtId="3" fontId="94" fillId="70" borderId="11" xfId="362" applyNumberFormat="1" applyFont="1" applyFill="1" applyBorder="1" applyAlignment="1" applyProtection="1">
      <alignment horizontal="center" vertical="center" wrapText="1"/>
    </xf>
    <xf numFmtId="0" fontId="93" fillId="69" borderId="11" xfId="576" applyFont="1" applyFill="1" applyBorder="1" applyAlignment="1">
      <alignment horizontal="center" vertical="center" wrapText="1"/>
    </xf>
    <xf numFmtId="0" fontId="90" fillId="69" borderId="11" xfId="0" applyFont="1" applyFill="1" applyBorder="1" applyAlignment="1">
      <alignment horizontal="center" vertical="center"/>
    </xf>
    <xf numFmtId="3" fontId="90" fillId="69" borderId="29" xfId="0" applyNumberFormat="1" applyFont="1" applyFill="1" applyBorder="1" applyAlignment="1">
      <alignment vertical="center" wrapText="1"/>
    </xf>
    <xf numFmtId="3" fontId="90" fillId="69" borderId="27" xfId="0" applyNumberFormat="1" applyFont="1" applyFill="1" applyBorder="1" applyAlignment="1">
      <alignment vertical="center" wrapText="1"/>
    </xf>
    <xf numFmtId="0" fontId="94" fillId="70" borderId="11" xfId="280" applyFont="1" applyFill="1" applyBorder="1" applyAlignment="1">
      <alignment horizontal="center" vertical="center" wrapText="1"/>
    </xf>
    <xf numFmtId="0" fontId="93" fillId="70" borderId="11" xfId="564" applyNumberFormat="1" applyFont="1" applyFill="1" applyBorder="1" applyAlignment="1" applyProtection="1">
      <alignment horizontal="center" vertical="center" wrapText="1"/>
      <protection hidden="1"/>
    </xf>
    <xf numFmtId="2" fontId="93" fillId="70" borderId="11" xfId="360" applyNumberFormat="1" applyFont="1" applyFill="1" applyBorder="1" applyAlignment="1" applyProtection="1">
      <alignment horizontal="center" vertical="center" wrapText="1"/>
    </xf>
    <xf numFmtId="3" fontId="94" fillId="70" borderId="11" xfId="566" applyNumberFormat="1" applyFont="1" applyFill="1" applyBorder="1" applyAlignment="1" applyProtection="1">
      <alignment horizontal="center" vertical="center" wrapText="1"/>
    </xf>
    <xf numFmtId="0" fontId="94" fillId="70" borderId="11" xfId="564" applyNumberFormat="1" applyFont="1" applyFill="1" applyBorder="1" applyAlignment="1" applyProtection="1">
      <alignment horizontal="center" vertical="center" wrapText="1"/>
      <protection hidden="1"/>
    </xf>
    <xf numFmtId="2" fontId="93" fillId="69" borderId="11" xfId="0" applyNumberFormat="1" applyFont="1" applyFill="1" applyBorder="1" applyAlignment="1">
      <alignment horizontal="center" vertical="center" wrapText="1"/>
    </xf>
    <xf numFmtId="0" fontId="94" fillId="70" borderId="11" xfId="0" applyFont="1" applyFill="1" applyBorder="1" applyAlignment="1">
      <alignment horizontal="center" vertical="center"/>
    </xf>
    <xf numFmtId="49" fontId="83" fillId="69" borderId="25" xfId="0" applyNumberFormat="1" applyFont="1" applyFill="1" applyBorder="1" applyAlignment="1">
      <alignment horizontal="center" vertical="center" wrapText="1"/>
    </xf>
    <xf numFmtId="0" fontId="93" fillId="70" borderId="11" xfId="582" applyNumberFormat="1" applyFont="1" applyFill="1" applyBorder="1" applyAlignment="1" applyProtection="1">
      <alignment horizontal="center" vertical="center" wrapText="1"/>
      <protection hidden="1"/>
    </xf>
    <xf numFmtId="0" fontId="93" fillId="69" borderId="11" xfId="572" applyFont="1" applyFill="1" applyBorder="1" applyAlignment="1">
      <alignment horizontal="center" vertical="center" wrapText="1"/>
    </xf>
    <xf numFmtId="0" fontId="93" fillId="69" borderId="26" xfId="0" applyFont="1" applyFill="1" applyBorder="1" applyAlignment="1">
      <alignment horizontal="center" vertical="center" wrapText="1"/>
    </xf>
    <xf numFmtId="2" fontId="93" fillId="69" borderId="26" xfId="0" applyNumberFormat="1" applyFont="1" applyFill="1" applyBorder="1" applyAlignment="1">
      <alignment horizontal="center" vertical="center" wrapText="1"/>
    </xf>
    <xf numFmtId="9" fontId="93" fillId="70" borderId="11" xfId="278" applyNumberFormat="1" applyFont="1" applyFill="1" applyBorder="1" applyAlignment="1">
      <alignment horizontal="center" vertical="center"/>
    </xf>
    <xf numFmtId="0" fontId="94" fillId="70" borderId="11" xfId="278" applyFont="1" applyFill="1" applyBorder="1" applyAlignment="1">
      <alignment horizontal="center" vertical="center" wrapText="1"/>
    </xf>
    <xf numFmtId="0" fontId="94" fillId="70" borderId="11" xfId="278" applyFont="1" applyFill="1" applyBorder="1" applyAlignment="1">
      <alignment horizontal="center" vertical="center"/>
    </xf>
    <xf numFmtId="0" fontId="93" fillId="69" borderId="26" xfId="0" applyFont="1" applyFill="1" applyBorder="1" applyAlignment="1">
      <alignment horizontal="center" vertical="center"/>
    </xf>
    <xf numFmtId="3" fontId="93" fillId="70" borderId="11" xfId="362" applyNumberFormat="1" applyFont="1" applyFill="1" applyBorder="1" applyAlignment="1" applyProtection="1">
      <alignment horizontal="center" vertical="center" wrapText="1"/>
    </xf>
    <xf numFmtId="0" fontId="90" fillId="69" borderId="11" xfId="0" applyFont="1" applyFill="1" applyBorder="1" applyAlignment="1">
      <alignment horizontal="center" vertical="center" wrapText="1"/>
    </xf>
    <xf numFmtId="3" fontId="90" fillId="69" borderId="11" xfId="0" applyNumberFormat="1" applyFont="1" applyFill="1" applyBorder="1" applyAlignment="1">
      <alignment horizontal="center"/>
    </xf>
    <xf numFmtId="3" fontId="93" fillId="72" borderId="28" xfId="0" applyNumberFormat="1" applyFont="1" applyFill="1" applyBorder="1" applyAlignment="1">
      <alignment horizontal="center" vertical="center" wrapText="1"/>
    </xf>
    <xf numFmtId="0" fontId="84" fillId="69" borderId="38" xfId="0" applyFont="1" applyFill="1" applyBorder="1" applyAlignment="1">
      <alignment horizontal="center" vertical="center" wrapText="1"/>
    </xf>
    <xf numFmtId="0" fontId="84" fillId="69" borderId="39" xfId="0" applyFont="1" applyFill="1" applyBorder="1" applyAlignment="1">
      <alignment horizontal="center" vertical="center" wrapText="1"/>
    </xf>
    <xf numFmtId="0" fontId="83" fillId="69" borderId="40" xfId="0" applyFont="1" applyFill="1" applyBorder="1" applyAlignment="1">
      <alignment horizontal="center" vertical="center" wrapText="1"/>
    </xf>
    <xf numFmtId="0" fontId="83" fillId="69" borderId="0" xfId="0" applyFont="1" applyFill="1" applyBorder="1" applyAlignment="1">
      <alignment horizontal="center"/>
    </xf>
    <xf numFmtId="0" fontId="83" fillId="69" borderId="41" xfId="0" applyFont="1" applyFill="1" applyBorder="1" applyAlignment="1">
      <alignment horizontal="center" vertical="center" wrapText="1"/>
    </xf>
    <xf numFmtId="0" fontId="93" fillId="69" borderId="40" xfId="0" applyFont="1" applyFill="1" applyBorder="1" applyAlignment="1">
      <alignment horizontal="center" vertical="center" wrapText="1"/>
    </xf>
    <xf numFmtId="0" fontId="93" fillId="69" borderId="41" xfId="0" applyFont="1" applyFill="1" applyBorder="1" applyAlignment="1">
      <alignment horizontal="center" vertical="center" wrapText="1"/>
    </xf>
    <xf numFmtId="0" fontId="83" fillId="69" borderId="41" xfId="0" applyFont="1" applyFill="1" applyBorder="1" applyAlignment="1">
      <alignment horizontal="center" vertical="center"/>
    </xf>
    <xf numFmtId="3" fontId="84" fillId="69" borderId="42" xfId="0" applyNumberFormat="1" applyFont="1" applyFill="1" applyBorder="1" applyAlignment="1">
      <alignment horizontal="center" vertical="center" wrapText="1"/>
    </xf>
    <xf numFmtId="3" fontId="84" fillId="69" borderId="41" xfId="0" applyNumberFormat="1" applyFont="1" applyFill="1" applyBorder="1" applyAlignment="1">
      <alignment horizontal="center" vertical="center" wrapText="1"/>
    </xf>
    <xf numFmtId="3" fontId="84" fillId="69" borderId="43" xfId="0" applyNumberFormat="1" applyFont="1" applyFill="1" applyBorder="1" applyAlignment="1">
      <alignment horizontal="center" vertical="center" wrapText="1"/>
    </xf>
    <xf numFmtId="3" fontId="84" fillId="69" borderId="40" xfId="0" applyNumberFormat="1" applyFont="1" applyFill="1" applyBorder="1" applyAlignment="1">
      <alignment horizontal="center" vertical="center" wrapText="1"/>
    </xf>
    <xf numFmtId="0" fontId="83" fillId="69" borderId="44" xfId="0" applyFont="1" applyFill="1" applyBorder="1" applyAlignment="1">
      <alignment horizontal="center" vertical="center" wrapText="1"/>
    </xf>
    <xf numFmtId="0" fontId="83" fillId="69" borderId="0" xfId="0" applyFont="1" applyFill="1" applyBorder="1"/>
    <xf numFmtId="0" fontId="83" fillId="69" borderId="45" xfId="0" applyFont="1" applyFill="1" applyBorder="1" applyAlignment="1">
      <alignment horizontal="center" vertical="center" wrapText="1"/>
    </xf>
    <xf numFmtId="1" fontId="83" fillId="69" borderId="41" xfId="0" applyNumberFormat="1" applyFont="1" applyFill="1" applyBorder="1" applyAlignment="1">
      <alignment horizontal="center" vertical="center" wrapText="1"/>
    </xf>
    <xf numFmtId="0" fontId="83" fillId="69" borderId="40" xfId="0" applyFont="1" applyFill="1" applyBorder="1" applyAlignment="1">
      <alignment horizontal="center" vertical="center"/>
    </xf>
    <xf numFmtId="0" fontId="83" fillId="69" borderId="46" xfId="0" applyFont="1" applyFill="1" applyBorder="1" applyAlignment="1">
      <alignment horizontal="center" vertical="center"/>
    </xf>
    <xf numFmtId="0" fontId="83" fillId="69" borderId="43" xfId="0" applyFont="1" applyFill="1" applyBorder="1" applyAlignment="1">
      <alignment horizontal="center" vertical="center"/>
    </xf>
    <xf numFmtId="3" fontId="90" fillId="69" borderId="40" xfId="0" applyNumberFormat="1" applyFont="1" applyFill="1" applyBorder="1" applyAlignment="1">
      <alignment horizontal="center" vertical="center" wrapText="1"/>
    </xf>
    <xf numFmtId="3" fontId="90" fillId="69" borderId="41" xfId="0" applyNumberFormat="1" applyFont="1" applyFill="1" applyBorder="1" applyAlignment="1">
      <alignment horizontal="center" vertical="center" wrapText="1"/>
    </xf>
    <xf numFmtId="0" fontId="83" fillId="69" borderId="47" xfId="0" applyFont="1" applyFill="1" applyBorder="1"/>
    <xf numFmtId="0" fontId="83" fillId="69" borderId="40" xfId="0" applyFont="1" applyFill="1" applyBorder="1"/>
    <xf numFmtId="0" fontId="83" fillId="69" borderId="41" xfId="0" applyFont="1" applyFill="1" applyBorder="1"/>
    <xf numFmtId="0" fontId="83" fillId="69" borderId="42" xfId="0" applyFont="1" applyFill="1" applyBorder="1" applyAlignment="1">
      <alignment horizontal="center" vertical="center" wrapText="1"/>
    </xf>
    <xf numFmtId="3" fontId="31" fillId="69" borderId="0" xfId="0" applyNumberFormat="1" applyFont="1" applyFill="1" applyBorder="1"/>
    <xf numFmtId="0" fontId="90" fillId="69" borderId="48" xfId="0" applyFont="1" applyFill="1" applyBorder="1"/>
    <xf numFmtId="0" fontId="90" fillId="69" borderId="49" xfId="0" applyFont="1" applyFill="1" applyBorder="1"/>
    <xf numFmtId="0" fontId="90" fillId="69" borderId="49" xfId="0" applyFont="1" applyFill="1" applyBorder="1" applyAlignment="1">
      <alignment horizontal="center" vertical="center" wrapText="1"/>
    </xf>
    <xf numFmtId="3" fontId="90" fillId="69" borderId="49" xfId="0" applyNumberFormat="1" applyFont="1" applyFill="1" applyBorder="1" applyAlignment="1">
      <alignment horizontal="center" vertical="center"/>
    </xf>
    <xf numFmtId="3" fontId="90" fillId="69" borderId="49" xfId="0" applyNumberFormat="1" applyFont="1" applyFill="1" applyBorder="1" applyAlignment="1">
      <alignment horizontal="center"/>
    </xf>
    <xf numFmtId="0" fontId="90" fillId="69" borderId="50" xfId="0" applyFont="1" applyFill="1" applyBorder="1"/>
  </cellXfs>
  <cellStyles count="585">
    <cellStyle name=" 1" xfId="3"/>
    <cellStyle name="_x000d__x000a_JournalTemplate=C:\COMFO\CTALK\JOURSTD.TPL_x000d__x000a_LbStateAddress=3 3 0 251 1 89 2 311_x000d__x000a_LbStateJou" xfId="4"/>
    <cellStyle name="_______ 2" xfId="5"/>
    <cellStyle name="_Consolidator V0.16" xfId="6"/>
    <cellStyle name="_CoSM_v504_Draft" xfId="7"/>
    <cellStyle name="_Inp_Co_Details" xfId="8"/>
    <cellStyle name="_Inp_Company details" xfId="9"/>
    <cellStyle name="_KMG_Forms_Sample Intergroup Operations_KMG Level_V01_sdb" xfId="10"/>
    <cellStyle name="_Matrix" xfId="11"/>
    <cellStyle name="_PRICE_1C" xfId="12"/>
    <cellStyle name="_Sub_01_JSC KazMunaiGaz E&amp;P_2008" xfId="13"/>
    <cellStyle name="_x005f_x000d__x000a_JournalTemplate=C:\COMFO\CTALK\JOURSTD.TPL_x005f_x000d__x000a_LbStateAddress=3 3 0 251 1 89 2 311_x005f_x000d__x000a_LbStateJou" xfId="14"/>
    <cellStyle name="_Автошин " xfId="15"/>
    <cellStyle name="_Автошин  2" xfId="16"/>
    <cellStyle name="_Бюдж.формы ЗАО АГ" xfId="17"/>
    <cellStyle name="_Книга2" xfId="18"/>
    <cellStyle name="_мебель, оборудование инвентарь1207" xfId="19"/>
    <cellStyle name="_ОТЧЕТ для ДКФ    06 04 05  (6)" xfId="20"/>
    <cellStyle name="_План развития ПТС на 2005-2010 (связи станционной части)" xfId="21"/>
    <cellStyle name="_произв.цели - приложение к СНР_айгерим_09.11" xfId="22"/>
    <cellStyle name="_Расчет себестоимости Аманегльдинского газа" xfId="23"/>
    <cellStyle name="_Расчетная потребность на 01.01.08" xfId="489"/>
    <cellStyle name="_Расчетная потребность на 01.01.09" xfId="490"/>
    <cellStyle name="_Регистрация договоров 2003" xfId="24"/>
    <cellStyle name="_Себестоимость" xfId="25"/>
    <cellStyle name="_Утв СД Бюджет расшиф 29 12 05" xfId="26"/>
    <cellStyle name="_Форма дуль 2" xfId="27"/>
    <cellStyle name="_Форма ФОТ" xfId="28"/>
    <cellStyle name="_Формы по инвестплану" xfId="29"/>
    <cellStyle name="_формы по ип (4)" xfId="30"/>
    <cellStyle name="_Формы по ип 17 окт  08 (2)" xfId="31"/>
    <cellStyle name="_формы по ип 22 сент 08" xfId="32"/>
    <cellStyle name="”ќђќ‘ћ‚›‰" xfId="33"/>
    <cellStyle name="”љ‘ђћ‚ђќќ›‰" xfId="34"/>
    <cellStyle name="„…ќ…†ќ›‰" xfId="35"/>
    <cellStyle name="‡ђѓћ‹ћ‚ћљ1" xfId="36"/>
    <cellStyle name="‡ђѓћ‹ћ‚ћљ2" xfId="37"/>
    <cellStyle name="’ћѓћ‚›‰" xfId="38"/>
    <cellStyle name="20% - Accent1" xfId="39"/>
    <cellStyle name="20% - Accent2" xfId="40"/>
    <cellStyle name="20% - Accent3" xfId="41"/>
    <cellStyle name="20% - Accent4" xfId="42"/>
    <cellStyle name="20% - Accent5" xfId="43"/>
    <cellStyle name="20% - Accent6" xfId="44"/>
    <cellStyle name="20% - Акцент1 2" xfId="45"/>
    <cellStyle name="20% - Акцент2 2" xfId="46"/>
    <cellStyle name="20% - Акцент3 2" xfId="47"/>
    <cellStyle name="20% - Акцент4 2" xfId="48"/>
    <cellStyle name="20% - Акцент5 2" xfId="49"/>
    <cellStyle name="20% - Акцент6 2" xfId="50"/>
    <cellStyle name="40% - Accent1" xfId="51"/>
    <cellStyle name="40% - Accent2" xfId="52"/>
    <cellStyle name="40% - Accent3" xfId="53"/>
    <cellStyle name="40% - Accent4" xfId="54"/>
    <cellStyle name="40% - Accent5" xfId="55"/>
    <cellStyle name="40% - Accent6" xfId="56"/>
    <cellStyle name="40% - Акцент1 2" xfId="57"/>
    <cellStyle name="40% - Акцент2 2" xfId="58"/>
    <cellStyle name="40% - Акцент3 2" xfId="59"/>
    <cellStyle name="40% - Акцент4 2" xfId="60"/>
    <cellStyle name="40% - Акцент5 2" xfId="61"/>
    <cellStyle name="40% - Акцент6 2" xfId="62"/>
    <cellStyle name="60% - Accent1" xfId="63"/>
    <cellStyle name="60% - Accent2" xfId="64"/>
    <cellStyle name="60% - Accent3" xfId="65"/>
    <cellStyle name="60% - Accent4" xfId="66"/>
    <cellStyle name="60% - Accent5" xfId="67"/>
    <cellStyle name="60% - Accent6" xfId="68"/>
    <cellStyle name="60% - Акцент1 2" xfId="69"/>
    <cellStyle name="60% - Акцент2 2" xfId="70"/>
    <cellStyle name="60% - Акцент3 2" xfId="71"/>
    <cellStyle name="60% - Акцент4 2" xfId="72"/>
    <cellStyle name="60% - Акцент5 2" xfId="73"/>
    <cellStyle name="60% - Акцент6 2" xfId="74"/>
    <cellStyle name="Accent1" xfId="75"/>
    <cellStyle name="Accent2" xfId="76"/>
    <cellStyle name="Accent3" xfId="77"/>
    <cellStyle name="Accent4" xfId="78"/>
    <cellStyle name="Accent5" xfId="79"/>
    <cellStyle name="Accent6" xfId="80"/>
    <cellStyle name="Bad" xfId="81"/>
    <cellStyle name="Calc Currency (0)" xfId="82"/>
    <cellStyle name="Calc Currency (2)" xfId="83"/>
    <cellStyle name="Calc Percent (0)" xfId="84"/>
    <cellStyle name="Calc Percent (1)" xfId="85"/>
    <cellStyle name="Calc Percent (2)" xfId="86"/>
    <cellStyle name="Calc Units (0)" xfId="87"/>
    <cellStyle name="Calc Units (1)" xfId="88"/>
    <cellStyle name="Calc Units (2)" xfId="89"/>
    <cellStyle name="Calculation" xfId="90"/>
    <cellStyle name="Check" xfId="91"/>
    <cellStyle name="Check Cell" xfId="92"/>
    <cellStyle name="Check_2009_09_22 Ежеквартальный отчет по заимствованиям (Самрук-Казына)" xfId="93"/>
    <cellStyle name="Comma [0] 2" xfId="94"/>
    <cellStyle name="Comma [0]_#6 Temps &amp; Contractors" xfId="95"/>
    <cellStyle name="Comma [00]" xfId="96"/>
    <cellStyle name="Comma_#6 Temps &amp; Contractors" xfId="97"/>
    <cellStyle name="Currency [0]" xfId="98"/>
    <cellStyle name="Currency [00]" xfId="99"/>
    <cellStyle name="Currency_#6 Temps &amp; Contractors" xfId="100"/>
    <cellStyle name="Date" xfId="101"/>
    <cellStyle name="Date Short" xfId="102"/>
    <cellStyle name="Date without year" xfId="103"/>
    <cellStyle name="DELTA" xfId="104"/>
    <cellStyle name="E&amp;Y House" xfId="105"/>
    <cellStyle name="Enter Currency (0)" xfId="106"/>
    <cellStyle name="Enter Currency (2)" xfId="107"/>
    <cellStyle name="Enter Units (0)" xfId="108"/>
    <cellStyle name="Enter Units (1)" xfId="109"/>
    <cellStyle name="Enter Units (2)" xfId="110"/>
    <cellStyle name="Excel Built-in Normal" xfId="111"/>
    <cellStyle name="Excel Built-in Normal 2" xfId="112"/>
    <cellStyle name="Excel Built-in Normal 3" xfId="113"/>
    <cellStyle name="Excel Built-in Normal 4" xfId="114"/>
    <cellStyle name="Explanatory Text" xfId="115"/>
    <cellStyle name="EYBlocked" xfId="116"/>
    <cellStyle name="EYCallUp" xfId="117"/>
    <cellStyle name="EYCheck" xfId="118"/>
    <cellStyle name="EYDate" xfId="119"/>
    <cellStyle name="EYDeviant" xfId="120"/>
    <cellStyle name="EYFlag" xfId="121"/>
    <cellStyle name="EYHeader1" xfId="122"/>
    <cellStyle name="EYHeader2" xfId="123"/>
    <cellStyle name="EYHeader3" xfId="124"/>
    <cellStyle name="EYInputDate" xfId="125"/>
    <cellStyle name="EYInputPercent" xfId="126"/>
    <cellStyle name="EYInputValue" xfId="127"/>
    <cellStyle name="EYNormal" xfId="128"/>
    <cellStyle name="EYPercent" xfId="129"/>
    <cellStyle name="EYPercentCapped" xfId="130"/>
    <cellStyle name="EYSubTotal" xfId="131"/>
    <cellStyle name="EYTotal" xfId="132"/>
    <cellStyle name="EYWIP" xfId="133"/>
    <cellStyle name="From" xfId="134"/>
    <cellStyle name="General" xfId="135"/>
    <cellStyle name="Good" xfId="136"/>
    <cellStyle name="Grey" xfId="137"/>
    <cellStyle name="header" xfId="138"/>
    <cellStyle name="Header1" xfId="139"/>
    <cellStyle name="Header2" xfId="140"/>
    <cellStyle name="Heading" xfId="141"/>
    <cellStyle name="Heading 1" xfId="142"/>
    <cellStyle name="Heading 1 1" xfId="143"/>
    <cellStyle name="Heading 2" xfId="144"/>
    <cellStyle name="Heading 3" xfId="145"/>
    <cellStyle name="Heading 4" xfId="146"/>
    <cellStyle name="Heading_2009_09_22 Ежеквартальный отчет по заимствованиям (Самрук-Казына)" xfId="147"/>
    <cellStyle name="HKHeader1" xfId="148"/>
    <cellStyle name="HKHeader2" xfId="149"/>
    <cellStyle name="HKHeader3" xfId="150"/>
    <cellStyle name="Hyperlink_RESULTS" xfId="151"/>
    <cellStyle name="Input" xfId="152"/>
    <cellStyle name="Input [yellow]" xfId="153"/>
    <cellStyle name="Input_2009_09_22 Ежеквартальный отчет по заимствованиям (Самрук-Казына)" xfId="154"/>
    <cellStyle name="Link Currency (0)" xfId="155"/>
    <cellStyle name="Link Currency (2)" xfId="156"/>
    <cellStyle name="Link Units (0)" xfId="157"/>
    <cellStyle name="Link Units (1)" xfId="158"/>
    <cellStyle name="Link Units (2)" xfId="159"/>
    <cellStyle name="Linked Cell" xfId="160"/>
    <cellStyle name="Neutral" xfId="161"/>
    <cellStyle name="Normal - Style1" xfId="162"/>
    <cellStyle name="Normal 5" xfId="491"/>
    <cellStyle name="Normal 6" xfId="492"/>
    <cellStyle name="Normal_# 41-Market &amp;Trends" xfId="163"/>
    <cellStyle name="Normal1" xfId="164"/>
    <cellStyle name="normбlnм_laroux" xfId="165"/>
    <cellStyle name="Note" xfId="166"/>
    <cellStyle name="numbers" xfId="167"/>
    <cellStyle name="Output" xfId="168"/>
    <cellStyle name="paint" xfId="169"/>
    <cellStyle name="Percent (0)" xfId="170"/>
    <cellStyle name="Percent [0]" xfId="171"/>
    <cellStyle name="Percent [00]" xfId="172"/>
    <cellStyle name="Percent [2]" xfId="173"/>
    <cellStyle name="Percent_#6 Temps &amp; Contractors" xfId="174"/>
    <cellStyle name="piw#" xfId="175"/>
    <cellStyle name="piw%" xfId="176"/>
    <cellStyle name="PrePop Currency (0)" xfId="177"/>
    <cellStyle name="PrePop Currency (2)" xfId="178"/>
    <cellStyle name="PrePop Units (0)" xfId="179"/>
    <cellStyle name="PrePop Units (1)" xfId="180"/>
    <cellStyle name="PrePop Units (2)" xfId="181"/>
    <cellStyle name="Price_Body" xfId="182"/>
    <cellStyle name="Rubles" xfId="183"/>
    <cellStyle name="SAPBEXaggData" xfId="184"/>
    <cellStyle name="SAPBEXaggDataEmph" xfId="185"/>
    <cellStyle name="SAPBEXaggItem" xfId="186"/>
    <cellStyle name="SAPBEXaggItemX" xfId="187"/>
    <cellStyle name="SAPBEXchaText" xfId="188"/>
    <cellStyle name="SAPBEXexcBad7" xfId="189"/>
    <cellStyle name="SAPBEXexcBad8" xfId="190"/>
    <cellStyle name="SAPBEXexcBad9" xfId="191"/>
    <cellStyle name="SAPBEXexcCritical4" xfId="192"/>
    <cellStyle name="SAPBEXexcCritical5" xfId="193"/>
    <cellStyle name="SAPBEXexcCritical6" xfId="194"/>
    <cellStyle name="SAPBEXexcGood1" xfId="195"/>
    <cellStyle name="SAPBEXexcGood2" xfId="196"/>
    <cellStyle name="SAPBEXexcGood3" xfId="197"/>
    <cellStyle name="SAPBEXfilterDrill" xfId="198"/>
    <cellStyle name="SAPBEXfilterItem" xfId="199"/>
    <cellStyle name="SAPBEXfilterText" xfId="200"/>
    <cellStyle name="SAPBEXformats" xfId="201"/>
    <cellStyle name="SAPBEXheaderItem" xfId="202"/>
    <cellStyle name="SAPBEXheaderText" xfId="203"/>
    <cellStyle name="SAPBEXHLevel0" xfId="204"/>
    <cellStyle name="SAPBEXHLevel0X" xfId="205"/>
    <cellStyle name="SAPBEXHLevel1" xfId="206"/>
    <cellStyle name="SAPBEXHLevel1X" xfId="207"/>
    <cellStyle name="SAPBEXHLevel2" xfId="208"/>
    <cellStyle name="SAPBEXHLevel2X" xfId="209"/>
    <cellStyle name="SAPBEXHLevel3" xfId="210"/>
    <cellStyle name="SAPBEXHLevel3X" xfId="211"/>
    <cellStyle name="SAPBEXresData" xfId="212"/>
    <cellStyle name="SAPBEXresDataEmph" xfId="213"/>
    <cellStyle name="SAPBEXresItem" xfId="214"/>
    <cellStyle name="SAPBEXresItemX" xfId="215"/>
    <cellStyle name="SAPBEXstdData" xfId="216"/>
    <cellStyle name="SAPBEXstdDataEmph" xfId="217"/>
    <cellStyle name="SAPBEXstdItem" xfId="218"/>
    <cellStyle name="SAPBEXstdItemX" xfId="219"/>
    <cellStyle name="SAPBEXtitle" xfId="220"/>
    <cellStyle name="SAPBEXundefined" xfId="221"/>
    <cellStyle name="SHEET" xfId="222"/>
    <cellStyle name="stand_bord" xfId="223"/>
    <cellStyle name="Style 1" xfId="224"/>
    <cellStyle name="Style 2" xfId="225"/>
    <cellStyle name="Text" xfId="226"/>
    <cellStyle name="Text Indent A" xfId="227"/>
    <cellStyle name="Text Indent B" xfId="228"/>
    <cellStyle name="Text Indent C" xfId="229"/>
    <cellStyle name="Tickmark" xfId="230"/>
    <cellStyle name="Title" xfId="231"/>
    <cellStyle name="Total" xfId="232"/>
    <cellStyle name="Warning Text" xfId="233"/>
    <cellStyle name="Акцент1 2" xfId="234"/>
    <cellStyle name="Акцент2 2" xfId="235"/>
    <cellStyle name="Акцент3 2" xfId="236"/>
    <cellStyle name="Акцент4 2" xfId="237"/>
    <cellStyle name="Акцент5 2" xfId="238"/>
    <cellStyle name="Акцент6 2" xfId="239"/>
    <cellStyle name="Беззащитный" xfId="240"/>
    <cellStyle name="Ввод  2" xfId="241"/>
    <cellStyle name="Вывод 2" xfId="242"/>
    <cellStyle name="Вычисление 2" xfId="243"/>
    <cellStyle name="Гиперссылка 2" xfId="244"/>
    <cellStyle name="Гиперссылка 3" xfId="245"/>
    <cellStyle name="Гиперссылка 4" xfId="584"/>
    <cellStyle name="Группа" xfId="246"/>
    <cellStyle name="Дата" xfId="247"/>
    <cellStyle name="Денежный 2" xfId="248"/>
    <cellStyle name="Денежный 2 2" xfId="249"/>
    <cellStyle name="Заголовок 1 2" xfId="250"/>
    <cellStyle name="Заголовок 2 2" xfId="251"/>
    <cellStyle name="Заголовок 3 2" xfId="252"/>
    <cellStyle name="Заголовок 4 2" xfId="253"/>
    <cellStyle name="Защитный" xfId="254"/>
    <cellStyle name="Звезды" xfId="255"/>
    <cellStyle name="Итог 2" xfId="256"/>
    <cellStyle name="КАНДАГАЧ тел3-33-96" xfId="257"/>
    <cellStyle name="Контрольная ячейка 2" xfId="258"/>
    <cellStyle name="Название 2" xfId="260"/>
    <cellStyle name="Название 3" xfId="261"/>
    <cellStyle name="Название 4" xfId="262"/>
    <cellStyle name="Название 5" xfId="263"/>
    <cellStyle name="Название 6" xfId="264"/>
    <cellStyle name="Название 7" xfId="259"/>
    <cellStyle name="Наименование" xfId="265"/>
    <cellStyle name="Нейтральный 2" xfId="266"/>
    <cellStyle name="Обычный" xfId="0" builtinId="0"/>
    <cellStyle name="Обычный 10" xfId="267"/>
    <cellStyle name="Обычный 10 2" xfId="446"/>
    <cellStyle name="Обычный 10 3" xfId="493"/>
    <cellStyle name="Обычный 11" xfId="268"/>
    <cellStyle name="Обычный 11 2" xfId="494"/>
    <cellStyle name="Обычный 12" xfId="269"/>
    <cellStyle name="Обычный 12 2" xfId="495"/>
    <cellStyle name="Обычный 13" xfId="270"/>
    <cellStyle name="Обычный 13 2" xfId="496"/>
    <cellStyle name="Обычный 14" xfId="271"/>
    <cellStyle name="Обычный 14 2" xfId="497"/>
    <cellStyle name="Обычный 15" xfId="272"/>
    <cellStyle name="Обычный 15 2" xfId="498"/>
    <cellStyle name="Обычный 16" xfId="273"/>
    <cellStyle name="Обычный 16 2" xfId="499"/>
    <cellStyle name="Обычный 17" xfId="274"/>
    <cellStyle name="Обычный 17 2" xfId="500"/>
    <cellStyle name="Обычный 18" xfId="275"/>
    <cellStyle name="Обычный 18 2" xfId="501"/>
    <cellStyle name="Обычный 19" xfId="276"/>
    <cellStyle name="Обычный 19 2" xfId="277"/>
    <cellStyle name="Обычный 19 3" xfId="502"/>
    <cellStyle name="Обычный 2" xfId="278"/>
    <cellStyle name="Обычный 2 11" xfId="563"/>
    <cellStyle name="Обычный 2 2" xfId="279"/>
    <cellStyle name="Обычный 2 2 2" xfId="280"/>
    <cellStyle name="Обычный 2 2 3" xfId="577"/>
    <cellStyle name="Обычный 2 2 4" xfId="576"/>
    <cellStyle name="Обычный 2 2 6" xfId="558"/>
    <cellStyle name="Обычный 2 2 7" xfId="561"/>
    <cellStyle name="Обычный 2 3" xfId="281"/>
    <cellStyle name="Обычный 2 4" xfId="503"/>
    <cellStyle name="Обычный 2 5" xfId="557"/>
    <cellStyle name="Обычный 2_Формы 8НК_для КВЛ" xfId="282"/>
    <cellStyle name="Обычный 20" xfId="283"/>
    <cellStyle name="Обычный 21" xfId="284"/>
    <cellStyle name="Обычный 21 2" xfId="560"/>
    <cellStyle name="Обычный 22" xfId="285"/>
    <cellStyle name="Обычный 23" xfId="286"/>
    <cellStyle name="Обычный 24" xfId="287"/>
    <cellStyle name="Обычный 25" xfId="288"/>
    <cellStyle name="Обычный 26" xfId="289"/>
    <cellStyle name="Обычный 26 2" xfId="504"/>
    <cellStyle name="Обычный 27" xfId="2"/>
    <cellStyle name="Обычный 28" xfId="378"/>
    <cellStyle name="Обычный 29" xfId="394"/>
    <cellStyle name="Обычный 3" xfId="290"/>
    <cellStyle name="Обычный 3 10" xfId="575"/>
    <cellStyle name="Обычный 3 11" xfId="574"/>
    <cellStyle name="Обычный 3 11 2 2 3 2" xfId="554"/>
    <cellStyle name="Обычный 3 11 2 2 3 2 3" xfId="556"/>
    <cellStyle name="Обычный 3 2" xfId="291"/>
    <cellStyle name="Обычный 3 3" xfId="292"/>
    <cellStyle name="Обычный 3 4" xfId="293"/>
    <cellStyle name="Обычный 3 5" xfId="294"/>
    <cellStyle name="Обычный 3 6" xfId="295"/>
    <cellStyle name="Обычный 3 7" xfId="296"/>
    <cellStyle name="Обычный 3 8" xfId="297"/>
    <cellStyle name="Обычный 3 9" xfId="578"/>
    <cellStyle name="Обычный 3_22.1 раздел" xfId="505"/>
    <cellStyle name="Обычный 30" xfId="380"/>
    <cellStyle name="Обычный 31" xfId="398"/>
    <cellStyle name="Обычный 32" xfId="381"/>
    <cellStyle name="Обычный 32 2" xfId="506"/>
    <cellStyle name="Обычный 33" xfId="400"/>
    <cellStyle name="Обычный 33 2" xfId="507"/>
    <cellStyle name="Обычный 34" xfId="384"/>
    <cellStyle name="Обычный 34 2" xfId="508"/>
    <cellStyle name="Обычный 35" xfId="298"/>
    <cellStyle name="Обычный 36" xfId="403"/>
    <cellStyle name="Обычный 37" xfId="404"/>
    <cellStyle name="Обычный 38" xfId="299"/>
    <cellStyle name="Обычный 39" xfId="399"/>
    <cellStyle name="Обычный 4" xfId="300"/>
    <cellStyle name="Обычный 4 2" xfId="301"/>
    <cellStyle name="Обычный 4 3" xfId="509"/>
    <cellStyle name="Обычный 4 5" xfId="510"/>
    <cellStyle name="Обычный 4_22.1 раздел" xfId="511"/>
    <cellStyle name="Обычный 40" xfId="407"/>
    <cellStyle name="Обычный 41" xfId="408"/>
    <cellStyle name="Обычный 42" xfId="386"/>
    <cellStyle name="Обычный 43" xfId="414"/>
    <cellStyle name="Обычный 44" xfId="415"/>
    <cellStyle name="Обычный 45" xfId="416"/>
    <cellStyle name="Обычный 46" xfId="302"/>
    <cellStyle name="Обычный 47" xfId="417"/>
    <cellStyle name="Обычный 48" xfId="418"/>
    <cellStyle name="Обычный 49" xfId="419"/>
    <cellStyle name="Обычный 5" xfId="303"/>
    <cellStyle name="Обычный 5 2" xfId="512"/>
    <cellStyle name="Обычный 5 3" xfId="562"/>
    <cellStyle name="Обычный 50" xfId="420"/>
    <cellStyle name="Обычный 51" xfId="391"/>
    <cellStyle name="Обычный 52" xfId="429"/>
    <cellStyle name="Обычный 53" xfId="430"/>
    <cellStyle name="Обычный 54" xfId="426"/>
    <cellStyle name="Обычный 55" xfId="436"/>
    <cellStyle name="Обычный 56" xfId="437"/>
    <cellStyle name="Обычный 57" xfId="438"/>
    <cellStyle name="Обычный 58" xfId="439"/>
    <cellStyle name="Обычный 59" xfId="440"/>
    <cellStyle name="Обычный 6" xfId="304"/>
    <cellStyle name="Обычный 6 2" xfId="513"/>
    <cellStyle name="Обычный 60" xfId="441"/>
    <cellStyle name="Обычный 61" xfId="442"/>
    <cellStyle name="Обычный 62" xfId="443"/>
    <cellStyle name="Обычный 63" xfId="444"/>
    <cellStyle name="Обычный 64" xfId="409"/>
    <cellStyle name="Обычный 65" xfId="488"/>
    <cellStyle name="Обычный 66" xfId="531"/>
    <cellStyle name="Обычный 67" xfId="538"/>
    <cellStyle name="Обычный 68" xfId="539"/>
    <cellStyle name="Обычный 69" xfId="540"/>
    <cellStyle name="Обычный 7" xfId="305"/>
    <cellStyle name="Обычный 7 2" xfId="514"/>
    <cellStyle name="Обычный 7 6" xfId="515"/>
    <cellStyle name="Обычный 7 7" xfId="516"/>
    <cellStyle name="Обычный 70" xfId="541"/>
    <cellStyle name="Обычный 71" xfId="542"/>
    <cellStyle name="Обычный 72" xfId="543"/>
    <cellStyle name="Обычный 73" xfId="544"/>
    <cellStyle name="Обычный 74" xfId="545"/>
    <cellStyle name="Обычный 75" xfId="546"/>
    <cellStyle name="Обычный 76" xfId="547"/>
    <cellStyle name="Обычный 77" xfId="548"/>
    <cellStyle name="Обычный 78" xfId="549"/>
    <cellStyle name="Обычный 79" xfId="550"/>
    <cellStyle name="Обычный 8" xfId="306"/>
    <cellStyle name="Обычный 8 2" xfId="517"/>
    <cellStyle name="Обычный 80" xfId="551"/>
    <cellStyle name="Обычный 81" xfId="552"/>
    <cellStyle name="Обычный 82" xfId="553"/>
    <cellStyle name="Обычный 9" xfId="307"/>
    <cellStyle name="Обычный 9 2" xfId="518"/>
    <cellStyle name="Обычный 9 8" xfId="519"/>
    <cellStyle name="Обычный 9 9" xfId="520"/>
    <cellStyle name="Обычный_1.1.12" xfId="573"/>
    <cellStyle name="Обычный_2.19" xfId="572"/>
    <cellStyle name="Обычный_20" xfId="580"/>
    <cellStyle name="Обычный_Асхат ОТК-замена КамАЗ 2" xfId="568"/>
    <cellStyle name="Обычный_Заявка 2005 г. приложение 1.1." xfId="569"/>
    <cellStyle name="Обычный_Заявка ММГ-2005г.5 раздел11.10.04" xfId="567"/>
    <cellStyle name="Обычный_Лист1" xfId="564"/>
    <cellStyle name="Обычный_Лист1 12" xfId="579"/>
    <cellStyle name="Обычный_Лист1 13" xfId="583"/>
    <cellStyle name="Обычный_Лист1 2" xfId="582"/>
    <cellStyle name="Обычный_Лист2" xfId="570"/>
    <cellStyle name="Обычный_Лист2 2" xfId="581"/>
    <cellStyle name="Обычный_Прайс-лист  УАЗ" xfId="571"/>
    <cellStyle name="Обычный_Утв.заявка  (свод.)-2006  от 10 11 05.база xls (вар" xfId="565"/>
    <cellStyle name="Плохой 2" xfId="308"/>
    <cellStyle name="Пояснение 2" xfId="309"/>
    <cellStyle name="Примечание 2" xfId="310"/>
    <cellStyle name="Процентный 2" xfId="311"/>
    <cellStyle name="Процентный 2 10" xfId="312"/>
    <cellStyle name="Процентный 2 11" xfId="313"/>
    <cellStyle name="Процентный 2 12" xfId="314"/>
    <cellStyle name="Процентный 2 13" xfId="315"/>
    <cellStyle name="Процентный 2 14" xfId="316"/>
    <cellStyle name="Процентный 2 2" xfId="317"/>
    <cellStyle name="Процентный 2 3" xfId="318"/>
    <cellStyle name="Процентный 2 4" xfId="319"/>
    <cellStyle name="Процентный 2 5" xfId="320"/>
    <cellStyle name="Процентный 2 6" xfId="321"/>
    <cellStyle name="Процентный 2 7" xfId="322"/>
    <cellStyle name="Процентный 2 8" xfId="323"/>
    <cellStyle name="Процентный 2 9" xfId="324"/>
    <cellStyle name="Процентный 3" xfId="325"/>
    <cellStyle name="Процентный 4" xfId="521"/>
    <cellStyle name="Связанная ячейка 2" xfId="326"/>
    <cellStyle name="Стиль 1" xfId="327"/>
    <cellStyle name="Стиль 1 2" xfId="328"/>
    <cellStyle name="Стиль 1 2 15" xfId="329"/>
    <cellStyle name="Стиль 1 3" xfId="330"/>
    <cellStyle name="Стиль 1 4" xfId="522"/>
    <cellStyle name="Стиль 2" xfId="331"/>
    <cellStyle name="Стиль 3" xfId="332"/>
    <cellStyle name="Стиль_названий" xfId="333"/>
    <cellStyle name="Строка нечётная" xfId="334"/>
    <cellStyle name="Строка чётная" xfId="335"/>
    <cellStyle name="Текст предупреждения 2" xfId="336"/>
    <cellStyle name="Тысячи [0]" xfId="337"/>
    <cellStyle name="Тысячи [0] 10" xfId="338"/>
    <cellStyle name="Тысячи [0] 11" xfId="339"/>
    <cellStyle name="Тысячи [0] 2" xfId="340"/>
    <cellStyle name="Тысячи [0] 3" xfId="341"/>
    <cellStyle name="Тысячи [0] 4" xfId="342"/>
    <cellStyle name="Тысячи [0] 5" xfId="343"/>
    <cellStyle name="Тысячи [0] 6" xfId="344"/>
    <cellStyle name="Тысячи [0] 7" xfId="345"/>
    <cellStyle name="Тысячи [0] 8" xfId="346"/>
    <cellStyle name="Тысячи [0] 9" xfId="347"/>
    <cellStyle name="Тысячи [0]_2009_09_22 Ежеквартальный отчет по заимствованиям (Самрук-Казына)" xfId="348"/>
    <cellStyle name="Тысячи_010SN05" xfId="349"/>
    <cellStyle name="Финансовый" xfId="1" builtinId="3"/>
    <cellStyle name="Финансовый [0] 3" xfId="351"/>
    <cellStyle name="Финансовый 10" xfId="352"/>
    <cellStyle name="Финансовый 10 2" xfId="523"/>
    <cellStyle name="Финансовый 100" xfId="555"/>
    <cellStyle name="Финансовый 11" xfId="353"/>
    <cellStyle name="Финансовый 11 2" xfId="525"/>
    <cellStyle name="Финансовый 11 3" xfId="526"/>
    <cellStyle name="Финансовый 11 4" xfId="527"/>
    <cellStyle name="Финансовый 11 5" xfId="528"/>
    <cellStyle name="Финансовый 11 6" xfId="529"/>
    <cellStyle name="Финансовый 11 7" xfId="530"/>
    <cellStyle name="Финансовый 11 8" xfId="524"/>
    <cellStyle name="Финансовый 12" xfId="354"/>
    <cellStyle name="Финансовый 13" xfId="355"/>
    <cellStyle name="Финансовый 14" xfId="356"/>
    <cellStyle name="Финансовый 15" xfId="357"/>
    <cellStyle name="Финансовый 16" xfId="358"/>
    <cellStyle name="Финансовый 17" xfId="359"/>
    <cellStyle name="Финансовый 18" xfId="350"/>
    <cellStyle name="Финансовый 19" xfId="392"/>
    <cellStyle name="Финансовый 19 2" xfId="566"/>
    <cellStyle name="Финансовый 2" xfId="360"/>
    <cellStyle name="Финансовый 2 2" xfId="361"/>
    <cellStyle name="Финансовый 2 2 3" xfId="362"/>
    <cellStyle name="Финансовый 2 3" xfId="363"/>
    <cellStyle name="Финансовый 2 36" xfId="364"/>
    <cellStyle name="Финансовый 2 4" xfId="365"/>
    <cellStyle name="Финансовый 20" xfId="379"/>
    <cellStyle name="Финансовый 21" xfId="395"/>
    <cellStyle name="Финансовый 22" xfId="382"/>
    <cellStyle name="Финансовый 23" xfId="397"/>
    <cellStyle name="Финансовый 24" xfId="383"/>
    <cellStyle name="Финансовый 25" xfId="402"/>
    <cellStyle name="Финансовый 26" xfId="385"/>
    <cellStyle name="Финансовый 27" xfId="401"/>
    <cellStyle name="Финансовый 28" xfId="405"/>
    <cellStyle name="Финансовый 29" xfId="366"/>
    <cellStyle name="Финансовый 3" xfId="367"/>
    <cellStyle name="Финансовый 3 2" xfId="559"/>
    <cellStyle name="Финансовый 30" xfId="396"/>
    <cellStyle name="Финансовый 31" xfId="406"/>
    <cellStyle name="Финансовый 32" xfId="410"/>
    <cellStyle name="Финансовый 33" xfId="389"/>
    <cellStyle name="Финансовый 34" xfId="411"/>
    <cellStyle name="Финансовый 35" xfId="390"/>
    <cellStyle name="Финансовый 36" xfId="412"/>
    <cellStyle name="Финансовый 37" xfId="388"/>
    <cellStyle name="Финансовый 38" xfId="413"/>
    <cellStyle name="Финансовый 39" xfId="387"/>
    <cellStyle name="Финансовый 4" xfId="368"/>
    <cellStyle name="Финансовый 4 2" xfId="369"/>
    <cellStyle name="Финансовый 4 3" xfId="532"/>
    <cellStyle name="Финансовый 40" xfId="427"/>
    <cellStyle name="Финансовый 41" xfId="393"/>
    <cellStyle name="Финансовый 42" xfId="428"/>
    <cellStyle name="Финансовый 43" xfId="434"/>
    <cellStyle name="Финансовый 44" xfId="421"/>
    <cellStyle name="Финансовый 45" xfId="431"/>
    <cellStyle name="Финансовый 46" xfId="422"/>
    <cellStyle name="Финансовый 47" xfId="432"/>
    <cellStyle name="Финансовый 48" xfId="423"/>
    <cellStyle name="Финансовый 49" xfId="433"/>
    <cellStyle name="Финансовый 5" xfId="370"/>
    <cellStyle name="Финансовый 5 2" xfId="533"/>
    <cellStyle name="Финансовый 50" xfId="424"/>
    <cellStyle name="Финансовый 51" xfId="435"/>
    <cellStyle name="Финансовый 52" xfId="425"/>
    <cellStyle name="Финансовый 53" xfId="445"/>
    <cellStyle name="Финансовый 54" xfId="448"/>
    <cellStyle name="Финансовый 55" xfId="451"/>
    <cellStyle name="Финансовый 56" xfId="447"/>
    <cellStyle name="Финансовый 57" xfId="450"/>
    <cellStyle name="Финансовый 58" xfId="449"/>
    <cellStyle name="Финансовый 59" xfId="452"/>
    <cellStyle name="Финансовый 6" xfId="371"/>
    <cellStyle name="Финансовый 6 2" xfId="534"/>
    <cellStyle name="Финансовый 60" xfId="453"/>
    <cellStyle name="Финансовый 61" xfId="455"/>
    <cellStyle name="Финансовый 62" xfId="454"/>
    <cellStyle name="Финансовый 63" xfId="459"/>
    <cellStyle name="Финансовый 64" xfId="457"/>
    <cellStyle name="Финансовый 65" xfId="458"/>
    <cellStyle name="Финансовый 66" xfId="456"/>
    <cellStyle name="Финансовый 67" xfId="460"/>
    <cellStyle name="Финансовый 68" xfId="464"/>
    <cellStyle name="Финансовый 69" xfId="462"/>
    <cellStyle name="Финансовый 7" xfId="372"/>
    <cellStyle name="Финансовый 7 2" xfId="535"/>
    <cellStyle name="Финансовый 70" xfId="463"/>
    <cellStyle name="Финансовый 71" xfId="461"/>
    <cellStyle name="Финансовый 72" xfId="465"/>
    <cellStyle name="Финансовый 73" xfId="469"/>
    <cellStyle name="Финансовый 74" xfId="467"/>
    <cellStyle name="Финансовый 75" xfId="468"/>
    <cellStyle name="Финансовый 76" xfId="466"/>
    <cellStyle name="Финансовый 77" xfId="470"/>
    <cellStyle name="Финансовый 78" xfId="471"/>
    <cellStyle name="Финансовый 79" xfId="478"/>
    <cellStyle name="Финансовый 8" xfId="373"/>
    <cellStyle name="Финансовый 8 2" xfId="536"/>
    <cellStyle name="Финансовый 80" xfId="472"/>
    <cellStyle name="Финансовый 81" xfId="480"/>
    <cellStyle name="Финансовый 82" xfId="474"/>
    <cellStyle name="Финансовый 83" xfId="481"/>
    <cellStyle name="Финансовый 84" xfId="475"/>
    <cellStyle name="Финансовый 85" xfId="479"/>
    <cellStyle name="Финансовый 86" xfId="473"/>
    <cellStyle name="Финансовый 87" xfId="482"/>
    <cellStyle name="Финансовый 88" xfId="483"/>
    <cellStyle name="Финансовый 89" xfId="485"/>
    <cellStyle name="Финансовый 9" xfId="374"/>
    <cellStyle name="Финансовый 9 2" xfId="537"/>
    <cellStyle name="Финансовый 90" xfId="477"/>
    <cellStyle name="Финансовый 91" xfId="484"/>
    <cellStyle name="Финансовый 92" xfId="476"/>
    <cellStyle name="Финансовый 93" xfId="486"/>
    <cellStyle name="Финансовый 94" xfId="487"/>
    <cellStyle name="Хороший 2" xfId="375"/>
    <cellStyle name="Цена" xfId="376"/>
    <cellStyle name="Џђћ–…ќ’ќ›‰" xfId="3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004"/>
  <sheetViews>
    <sheetView tabSelected="1" workbookViewId="0">
      <selection activeCell="A4" sqref="A4"/>
    </sheetView>
  </sheetViews>
  <sheetFormatPr defaultRowHeight="12.75"/>
  <cols>
    <col min="1" max="1" width="7" style="75" customWidth="1"/>
    <col min="2" max="2" width="12.7109375" style="75" customWidth="1"/>
    <col min="3" max="3" width="19.42578125" style="75" customWidth="1"/>
    <col min="4" max="4" width="24.42578125" style="74" customWidth="1"/>
    <col min="5" max="5" width="34.85546875" style="75" customWidth="1"/>
    <col min="6" max="6" width="23.42578125" style="75" customWidth="1"/>
    <col min="7" max="7" width="9.42578125" style="75" bestFit="1" customWidth="1"/>
    <col min="8" max="9" width="9.42578125" style="75" customWidth="1"/>
    <col min="10" max="10" width="13.5703125" style="75" customWidth="1"/>
    <col min="11" max="11" width="12.28515625" style="75" customWidth="1"/>
    <col min="12" max="12" width="21.7109375" style="75" customWidth="1"/>
    <col min="13" max="13" width="13.42578125" style="75" customWidth="1"/>
    <col min="14" max="14" width="12.5703125" style="75" customWidth="1"/>
    <col min="15" max="15" width="15.28515625" style="75" customWidth="1"/>
    <col min="16" max="16" width="9.42578125" style="75" customWidth="1"/>
    <col min="17" max="17" width="12.28515625" style="75" customWidth="1"/>
    <col min="18" max="18" width="15" style="75" customWidth="1"/>
    <col min="19" max="19" width="10.5703125" style="75" bestFit="1" customWidth="1"/>
    <col min="20" max="20" width="14.7109375" style="75" customWidth="1"/>
    <col min="21" max="21" width="14.42578125" style="75" customWidth="1"/>
    <col min="22" max="22" width="8.85546875" style="75" customWidth="1"/>
    <col min="23" max="24" width="9.42578125" style="75" bestFit="1" customWidth="1"/>
    <col min="25" max="16384" width="9.140625" style="75"/>
  </cols>
  <sheetData>
    <row r="3" spans="1:24">
      <c r="A3" s="72"/>
      <c r="B3" s="73" t="s">
        <v>1987</v>
      </c>
      <c r="C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6"/>
      <c r="U3" s="76"/>
      <c r="V3" s="76"/>
      <c r="W3" s="72"/>
      <c r="X3" s="72"/>
    </row>
    <row r="4" spans="1:24">
      <c r="A4" s="72"/>
      <c r="B4" s="72"/>
      <c r="C4" s="72"/>
      <c r="D4" s="77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6"/>
      <c r="U4" s="76"/>
      <c r="V4" s="76"/>
      <c r="W4" s="72"/>
      <c r="X4" s="72"/>
    </row>
    <row r="5" spans="1:24" ht="13.5" thickBo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Q5" s="72"/>
      <c r="R5" s="72"/>
      <c r="S5" s="72"/>
      <c r="T5" s="76"/>
      <c r="U5" s="76"/>
      <c r="W5" s="72"/>
      <c r="X5" s="72"/>
    </row>
    <row r="6" spans="1:24" ht="102.75" thickBot="1">
      <c r="A6" s="78" t="s">
        <v>0</v>
      </c>
      <c r="B6" s="28" t="s">
        <v>1478</v>
      </c>
      <c r="C6" s="28" t="s">
        <v>1479</v>
      </c>
      <c r="D6" s="28" t="s">
        <v>1</v>
      </c>
      <c r="E6" s="28" t="s">
        <v>2</v>
      </c>
      <c r="F6" s="28" t="s">
        <v>1973</v>
      </c>
      <c r="G6" s="28" t="s">
        <v>3</v>
      </c>
      <c r="H6" s="28" t="s">
        <v>1980</v>
      </c>
      <c r="I6" s="32" t="s">
        <v>1981</v>
      </c>
      <c r="J6" s="28" t="s">
        <v>4</v>
      </c>
      <c r="K6" s="28" t="s">
        <v>5</v>
      </c>
      <c r="L6" s="28" t="s">
        <v>6</v>
      </c>
      <c r="M6" s="51" t="s">
        <v>1982</v>
      </c>
      <c r="N6" s="28" t="s">
        <v>7</v>
      </c>
      <c r="O6" s="28" t="s">
        <v>8</v>
      </c>
      <c r="P6" s="32" t="s">
        <v>1983</v>
      </c>
      <c r="Q6" s="28" t="s">
        <v>9</v>
      </c>
      <c r="R6" s="28" t="s">
        <v>1985</v>
      </c>
      <c r="S6" s="28" t="s">
        <v>10</v>
      </c>
      <c r="T6" s="79" t="s">
        <v>11</v>
      </c>
      <c r="U6" s="79" t="s">
        <v>12</v>
      </c>
      <c r="V6" s="28" t="s">
        <v>1984</v>
      </c>
      <c r="W6" s="28" t="s">
        <v>13</v>
      </c>
      <c r="X6" s="201" t="s">
        <v>14</v>
      </c>
    </row>
    <row r="7" spans="1:24" ht="13.5" thickBot="1">
      <c r="A7" s="80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30">
        <v>8</v>
      </c>
      <c r="I7" s="31" t="s">
        <v>1986</v>
      </c>
      <c r="J7" s="29">
        <v>10</v>
      </c>
      <c r="K7" s="29">
        <v>11</v>
      </c>
      <c r="L7" s="29">
        <v>12</v>
      </c>
      <c r="M7" s="29">
        <v>13</v>
      </c>
      <c r="N7" s="29">
        <v>14</v>
      </c>
      <c r="O7" s="29">
        <v>15</v>
      </c>
      <c r="P7" s="29">
        <v>16</v>
      </c>
      <c r="Q7" s="29">
        <v>17</v>
      </c>
      <c r="R7" s="29">
        <v>18</v>
      </c>
      <c r="S7" s="29">
        <v>19</v>
      </c>
      <c r="T7" s="81">
        <v>20</v>
      </c>
      <c r="U7" s="81">
        <v>21</v>
      </c>
      <c r="V7" s="81">
        <v>22</v>
      </c>
      <c r="W7" s="29">
        <v>23</v>
      </c>
      <c r="X7" s="202">
        <v>24</v>
      </c>
    </row>
    <row r="8" spans="1:24">
      <c r="A8" s="203"/>
      <c r="B8" s="20" t="s">
        <v>1988</v>
      </c>
      <c r="C8" s="63"/>
      <c r="D8" s="204"/>
      <c r="E8" s="2"/>
      <c r="F8" s="2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54"/>
      <c r="U8" s="54"/>
      <c r="V8" s="54"/>
      <c r="W8" s="63"/>
      <c r="X8" s="205"/>
    </row>
    <row r="9" spans="1:24" ht="89.25">
      <c r="A9" s="206" t="s">
        <v>1989</v>
      </c>
      <c r="B9" s="63" t="s">
        <v>1480</v>
      </c>
      <c r="C9" s="63" t="s">
        <v>1481</v>
      </c>
      <c r="D9" s="65" t="s">
        <v>15</v>
      </c>
      <c r="E9" s="65" t="s">
        <v>16</v>
      </c>
      <c r="F9" s="65"/>
      <c r="G9" s="65" t="s">
        <v>17</v>
      </c>
      <c r="H9" s="82">
        <v>0.64</v>
      </c>
      <c r="I9" s="66">
        <v>470000000</v>
      </c>
      <c r="J9" s="65" t="s">
        <v>18</v>
      </c>
      <c r="K9" s="3" t="s">
        <v>19</v>
      </c>
      <c r="L9" s="65" t="s">
        <v>20</v>
      </c>
      <c r="M9" s="65" t="s">
        <v>2840</v>
      </c>
      <c r="N9" s="3" t="s">
        <v>19</v>
      </c>
      <c r="O9" s="4" t="s">
        <v>21</v>
      </c>
      <c r="P9" s="70" t="s">
        <v>3224</v>
      </c>
      <c r="Q9" s="65" t="s">
        <v>3225</v>
      </c>
      <c r="R9" s="5">
        <v>0.2</v>
      </c>
      <c r="S9" s="1">
        <v>17009000</v>
      </c>
      <c r="T9" s="1">
        <f>R9*S9</f>
        <v>3401800</v>
      </c>
      <c r="U9" s="55">
        <f>T9*1.12</f>
        <v>3810016.0000000005</v>
      </c>
      <c r="V9" s="55" t="s">
        <v>183</v>
      </c>
      <c r="W9" s="65">
        <v>2014</v>
      </c>
      <c r="X9" s="207"/>
    </row>
    <row r="10" spans="1:24" ht="89.25">
      <c r="A10" s="206" t="s">
        <v>1990</v>
      </c>
      <c r="B10" s="63" t="s">
        <v>1480</v>
      </c>
      <c r="C10" s="63" t="s">
        <v>1482</v>
      </c>
      <c r="D10" s="65" t="s">
        <v>22</v>
      </c>
      <c r="E10" s="65" t="s">
        <v>23</v>
      </c>
      <c r="F10" s="65"/>
      <c r="G10" s="65" t="s">
        <v>17</v>
      </c>
      <c r="H10" s="82">
        <v>0.64</v>
      </c>
      <c r="I10" s="66">
        <v>470000000</v>
      </c>
      <c r="J10" s="65" t="s">
        <v>18</v>
      </c>
      <c r="K10" s="3" t="s">
        <v>19</v>
      </c>
      <c r="L10" s="65" t="s">
        <v>20</v>
      </c>
      <c r="M10" s="65" t="s">
        <v>2840</v>
      </c>
      <c r="N10" s="3" t="s">
        <v>19</v>
      </c>
      <c r="O10" s="4" t="s">
        <v>21</v>
      </c>
      <c r="P10" s="70" t="s">
        <v>3224</v>
      </c>
      <c r="Q10" s="65" t="s">
        <v>3225</v>
      </c>
      <c r="R10" s="5">
        <v>5</v>
      </c>
      <c r="S10" s="1">
        <v>10230000</v>
      </c>
      <c r="T10" s="1">
        <f t="shared" ref="T10:T73" si="0">R10*S10</f>
        <v>51150000</v>
      </c>
      <c r="U10" s="55">
        <f t="shared" ref="U10:U73" si="1">T10*1.12</f>
        <v>57288000.000000007</v>
      </c>
      <c r="V10" s="55" t="s">
        <v>183</v>
      </c>
      <c r="W10" s="65">
        <v>2014</v>
      </c>
      <c r="X10" s="207"/>
    </row>
    <row r="11" spans="1:24" ht="102">
      <c r="A11" s="206" t="s">
        <v>1991</v>
      </c>
      <c r="B11" s="63" t="s">
        <v>1480</v>
      </c>
      <c r="C11" s="63" t="s">
        <v>1483</v>
      </c>
      <c r="D11" s="65" t="s">
        <v>24</v>
      </c>
      <c r="E11" s="65" t="s">
        <v>25</v>
      </c>
      <c r="F11" s="65"/>
      <c r="G11" s="65" t="s">
        <v>17</v>
      </c>
      <c r="H11" s="82">
        <v>0.64</v>
      </c>
      <c r="I11" s="66">
        <v>470000000</v>
      </c>
      <c r="J11" s="65" t="s">
        <v>18</v>
      </c>
      <c r="K11" s="3" t="s">
        <v>19</v>
      </c>
      <c r="L11" s="65" t="s">
        <v>20</v>
      </c>
      <c r="M11" s="65" t="s">
        <v>2840</v>
      </c>
      <c r="N11" s="3" t="s">
        <v>19</v>
      </c>
      <c r="O11" s="4" t="s">
        <v>21</v>
      </c>
      <c r="P11" s="70" t="s">
        <v>3224</v>
      </c>
      <c r="Q11" s="65" t="s">
        <v>3225</v>
      </c>
      <c r="R11" s="5">
        <v>0.2</v>
      </c>
      <c r="S11" s="1">
        <v>9196000</v>
      </c>
      <c r="T11" s="1">
        <f t="shared" si="0"/>
        <v>1839200</v>
      </c>
      <c r="U11" s="55">
        <f t="shared" si="1"/>
        <v>2059904.0000000002</v>
      </c>
      <c r="V11" s="55" t="s">
        <v>183</v>
      </c>
      <c r="W11" s="65">
        <v>2014</v>
      </c>
      <c r="X11" s="207"/>
    </row>
    <row r="12" spans="1:24" ht="89.25">
      <c r="A12" s="206" t="s">
        <v>1992</v>
      </c>
      <c r="B12" s="63" t="s">
        <v>1480</v>
      </c>
      <c r="C12" s="63" t="s">
        <v>1483</v>
      </c>
      <c r="D12" s="65" t="s">
        <v>26</v>
      </c>
      <c r="E12" s="65" t="s">
        <v>27</v>
      </c>
      <c r="F12" s="65"/>
      <c r="G12" s="65" t="s">
        <v>17</v>
      </c>
      <c r="H12" s="82">
        <v>0.64</v>
      </c>
      <c r="I12" s="66">
        <v>470000000</v>
      </c>
      <c r="J12" s="65" t="s">
        <v>18</v>
      </c>
      <c r="K12" s="3" t="s">
        <v>19</v>
      </c>
      <c r="L12" s="65" t="s">
        <v>20</v>
      </c>
      <c r="M12" s="65" t="s">
        <v>2840</v>
      </c>
      <c r="N12" s="3" t="s">
        <v>19</v>
      </c>
      <c r="O12" s="4" t="s">
        <v>21</v>
      </c>
      <c r="P12" s="70" t="s">
        <v>3224</v>
      </c>
      <c r="Q12" s="65" t="s">
        <v>3225</v>
      </c>
      <c r="R12" s="5">
        <v>5</v>
      </c>
      <c r="S12" s="1">
        <v>8260000</v>
      </c>
      <c r="T12" s="1">
        <f t="shared" si="0"/>
        <v>41300000</v>
      </c>
      <c r="U12" s="55">
        <f t="shared" si="1"/>
        <v>46256000.000000007</v>
      </c>
      <c r="V12" s="55" t="s">
        <v>183</v>
      </c>
      <c r="W12" s="65">
        <v>2014</v>
      </c>
      <c r="X12" s="207"/>
    </row>
    <row r="13" spans="1:24" ht="89.25">
      <c r="A13" s="206" t="s">
        <v>1993</v>
      </c>
      <c r="B13" s="63" t="s">
        <v>1480</v>
      </c>
      <c r="C13" s="63" t="s">
        <v>1484</v>
      </c>
      <c r="D13" s="65" t="s">
        <v>28</v>
      </c>
      <c r="E13" s="65" t="s">
        <v>29</v>
      </c>
      <c r="F13" s="65"/>
      <c r="G13" s="65" t="s">
        <v>17</v>
      </c>
      <c r="H13" s="82">
        <v>0.64</v>
      </c>
      <c r="I13" s="66">
        <v>470000000</v>
      </c>
      <c r="J13" s="65" t="s">
        <v>18</v>
      </c>
      <c r="K13" s="3" t="s">
        <v>19</v>
      </c>
      <c r="L13" s="65" t="s">
        <v>20</v>
      </c>
      <c r="M13" s="65" t="s">
        <v>2840</v>
      </c>
      <c r="N13" s="3" t="s">
        <v>19</v>
      </c>
      <c r="O13" s="4" t="s">
        <v>21</v>
      </c>
      <c r="P13" s="70" t="s">
        <v>3224</v>
      </c>
      <c r="Q13" s="65" t="s">
        <v>3225</v>
      </c>
      <c r="R13" s="5">
        <v>25</v>
      </c>
      <c r="S13" s="1">
        <v>7194000</v>
      </c>
      <c r="T13" s="1">
        <f t="shared" si="0"/>
        <v>179850000</v>
      </c>
      <c r="U13" s="55">
        <f t="shared" si="1"/>
        <v>201432000.00000003</v>
      </c>
      <c r="V13" s="55" t="s">
        <v>183</v>
      </c>
      <c r="W13" s="65">
        <v>2014</v>
      </c>
      <c r="X13" s="207"/>
    </row>
    <row r="14" spans="1:24" ht="102">
      <c r="A14" s="206" t="s">
        <v>1994</v>
      </c>
      <c r="B14" s="63" t="s">
        <v>1480</v>
      </c>
      <c r="C14" s="63" t="s">
        <v>1484</v>
      </c>
      <c r="D14" s="65" t="s">
        <v>30</v>
      </c>
      <c r="E14" s="65" t="s">
        <v>31</v>
      </c>
      <c r="F14" s="65"/>
      <c r="G14" s="65" t="s">
        <v>17</v>
      </c>
      <c r="H14" s="82">
        <v>0.64</v>
      </c>
      <c r="I14" s="66">
        <v>470000000</v>
      </c>
      <c r="J14" s="65" t="s">
        <v>18</v>
      </c>
      <c r="K14" s="3" t="s">
        <v>19</v>
      </c>
      <c r="L14" s="65" t="s">
        <v>20</v>
      </c>
      <c r="M14" s="65" t="s">
        <v>2840</v>
      </c>
      <c r="N14" s="3" t="s">
        <v>19</v>
      </c>
      <c r="O14" s="4" t="s">
        <v>21</v>
      </c>
      <c r="P14" s="70" t="s">
        <v>3224</v>
      </c>
      <c r="Q14" s="65" t="s">
        <v>3225</v>
      </c>
      <c r="R14" s="5">
        <v>45</v>
      </c>
      <c r="S14" s="1">
        <v>6313000</v>
      </c>
      <c r="T14" s="1">
        <f t="shared" si="0"/>
        <v>284085000</v>
      </c>
      <c r="U14" s="55">
        <f t="shared" si="1"/>
        <v>318175200.00000006</v>
      </c>
      <c r="V14" s="55" t="s">
        <v>183</v>
      </c>
      <c r="W14" s="65">
        <v>2014</v>
      </c>
      <c r="X14" s="207"/>
    </row>
    <row r="15" spans="1:24" ht="89.25">
      <c r="A15" s="206" t="s">
        <v>1995</v>
      </c>
      <c r="B15" s="63" t="s">
        <v>1480</v>
      </c>
      <c r="C15" s="63" t="s">
        <v>1484</v>
      </c>
      <c r="D15" s="65" t="s">
        <v>32</v>
      </c>
      <c r="E15" s="65" t="s">
        <v>33</v>
      </c>
      <c r="F15" s="65"/>
      <c r="G15" s="65" t="s">
        <v>17</v>
      </c>
      <c r="H15" s="82">
        <v>0.64</v>
      </c>
      <c r="I15" s="66">
        <v>470000000</v>
      </c>
      <c r="J15" s="65" t="s">
        <v>18</v>
      </c>
      <c r="K15" s="3" t="s">
        <v>19</v>
      </c>
      <c r="L15" s="65" t="s">
        <v>20</v>
      </c>
      <c r="M15" s="65" t="s">
        <v>2840</v>
      </c>
      <c r="N15" s="3" t="s">
        <v>19</v>
      </c>
      <c r="O15" s="4" t="s">
        <v>21</v>
      </c>
      <c r="P15" s="70" t="s">
        <v>3226</v>
      </c>
      <c r="Q15" s="65" t="s">
        <v>3227</v>
      </c>
      <c r="R15" s="5">
        <v>20</v>
      </c>
      <c r="S15" s="1">
        <v>32043</v>
      </c>
      <c r="T15" s="1">
        <f t="shared" si="0"/>
        <v>640860</v>
      </c>
      <c r="U15" s="55">
        <f t="shared" si="1"/>
        <v>717763.20000000007</v>
      </c>
      <c r="V15" s="55" t="s">
        <v>183</v>
      </c>
      <c r="W15" s="65">
        <v>2014</v>
      </c>
      <c r="X15" s="207"/>
    </row>
    <row r="16" spans="1:24" ht="89.25">
      <c r="A16" s="206" t="s">
        <v>1996</v>
      </c>
      <c r="B16" s="63" t="s">
        <v>1480</v>
      </c>
      <c r="C16" s="63" t="s">
        <v>1485</v>
      </c>
      <c r="D16" s="65" t="s">
        <v>34</v>
      </c>
      <c r="E16" s="65" t="s">
        <v>23</v>
      </c>
      <c r="F16" s="65"/>
      <c r="G16" s="65" t="s">
        <v>17</v>
      </c>
      <c r="H16" s="82">
        <v>0.64</v>
      </c>
      <c r="I16" s="66">
        <v>470000000</v>
      </c>
      <c r="J16" s="65" t="s">
        <v>18</v>
      </c>
      <c r="K16" s="3" t="s">
        <v>19</v>
      </c>
      <c r="L16" s="65" t="s">
        <v>20</v>
      </c>
      <c r="M16" s="65" t="s">
        <v>2840</v>
      </c>
      <c r="N16" s="3" t="s">
        <v>19</v>
      </c>
      <c r="O16" s="4" t="s">
        <v>21</v>
      </c>
      <c r="P16" s="70" t="s">
        <v>3226</v>
      </c>
      <c r="Q16" s="65" t="s">
        <v>3227</v>
      </c>
      <c r="R16" s="5">
        <v>200</v>
      </c>
      <c r="S16" s="1">
        <v>15706</v>
      </c>
      <c r="T16" s="1">
        <f t="shared" si="0"/>
        <v>3141200</v>
      </c>
      <c r="U16" s="55">
        <f t="shared" si="1"/>
        <v>3518144.0000000005</v>
      </c>
      <c r="V16" s="55" t="s">
        <v>183</v>
      </c>
      <c r="W16" s="65">
        <v>2014</v>
      </c>
      <c r="X16" s="207"/>
    </row>
    <row r="17" spans="1:24" ht="102">
      <c r="A17" s="206" t="s">
        <v>1997</v>
      </c>
      <c r="B17" s="63" t="s">
        <v>1480</v>
      </c>
      <c r="C17" s="63" t="s">
        <v>1485</v>
      </c>
      <c r="D17" s="65" t="s">
        <v>35</v>
      </c>
      <c r="E17" s="65" t="s">
        <v>36</v>
      </c>
      <c r="F17" s="65"/>
      <c r="G17" s="65" t="s">
        <v>17</v>
      </c>
      <c r="H17" s="82">
        <v>0.64</v>
      </c>
      <c r="I17" s="66">
        <v>470000000</v>
      </c>
      <c r="J17" s="65" t="s">
        <v>18</v>
      </c>
      <c r="K17" s="3" t="s">
        <v>19</v>
      </c>
      <c r="L17" s="65" t="s">
        <v>20</v>
      </c>
      <c r="M17" s="65" t="s">
        <v>2840</v>
      </c>
      <c r="N17" s="3" t="s">
        <v>19</v>
      </c>
      <c r="O17" s="4" t="s">
        <v>21</v>
      </c>
      <c r="P17" s="70" t="s">
        <v>3226</v>
      </c>
      <c r="Q17" s="65" t="s">
        <v>3227</v>
      </c>
      <c r="R17" s="5">
        <v>500</v>
      </c>
      <c r="S17" s="1">
        <v>11708</v>
      </c>
      <c r="T17" s="1">
        <f t="shared" si="0"/>
        <v>5854000</v>
      </c>
      <c r="U17" s="55">
        <f t="shared" si="1"/>
        <v>6556480.0000000009</v>
      </c>
      <c r="V17" s="55" t="s">
        <v>183</v>
      </c>
      <c r="W17" s="65">
        <v>2014</v>
      </c>
      <c r="X17" s="207"/>
    </row>
    <row r="18" spans="1:24" ht="89.25">
      <c r="A18" s="206" t="s">
        <v>1998</v>
      </c>
      <c r="B18" s="63" t="s">
        <v>1480</v>
      </c>
      <c r="C18" s="63" t="s">
        <v>1485</v>
      </c>
      <c r="D18" s="65" t="s">
        <v>37</v>
      </c>
      <c r="E18" s="65" t="s">
        <v>29</v>
      </c>
      <c r="F18" s="65"/>
      <c r="G18" s="65" t="s">
        <v>17</v>
      </c>
      <c r="H18" s="82">
        <v>0.64</v>
      </c>
      <c r="I18" s="66">
        <v>470000000</v>
      </c>
      <c r="J18" s="65" t="s">
        <v>18</v>
      </c>
      <c r="K18" s="3" t="s">
        <v>19</v>
      </c>
      <c r="L18" s="65" t="s">
        <v>20</v>
      </c>
      <c r="M18" s="65" t="s">
        <v>2840</v>
      </c>
      <c r="N18" s="3" t="s">
        <v>19</v>
      </c>
      <c r="O18" s="4" t="s">
        <v>21</v>
      </c>
      <c r="P18" s="70" t="s">
        <v>3226</v>
      </c>
      <c r="Q18" s="65" t="s">
        <v>3227</v>
      </c>
      <c r="R18" s="5">
        <v>1500</v>
      </c>
      <c r="S18" s="1">
        <v>9039</v>
      </c>
      <c r="T18" s="1">
        <f t="shared" si="0"/>
        <v>13558500</v>
      </c>
      <c r="U18" s="55">
        <f t="shared" si="1"/>
        <v>15185520.000000002</v>
      </c>
      <c r="V18" s="55" t="s">
        <v>183</v>
      </c>
      <c r="W18" s="65">
        <v>2014</v>
      </c>
      <c r="X18" s="207"/>
    </row>
    <row r="19" spans="1:24" ht="76.5">
      <c r="A19" s="206" t="s">
        <v>1999</v>
      </c>
      <c r="B19" s="63" t="s">
        <v>1480</v>
      </c>
      <c r="C19" s="63" t="s">
        <v>1485</v>
      </c>
      <c r="D19" s="65" t="s">
        <v>38</v>
      </c>
      <c r="E19" s="65"/>
      <c r="F19" s="65"/>
      <c r="G19" s="65" t="s">
        <v>17</v>
      </c>
      <c r="H19" s="82">
        <v>0.64</v>
      </c>
      <c r="I19" s="66">
        <v>470000000</v>
      </c>
      <c r="J19" s="65" t="s">
        <v>18</v>
      </c>
      <c r="K19" s="3" t="s">
        <v>19</v>
      </c>
      <c r="L19" s="65" t="s">
        <v>20</v>
      </c>
      <c r="M19" s="65" t="s">
        <v>2840</v>
      </c>
      <c r="N19" s="3" t="s">
        <v>19</v>
      </c>
      <c r="O19" s="4" t="s">
        <v>21</v>
      </c>
      <c r="P19" s="70" t="s">
        <v>2856</v>
      </c>
      <c r="Q19" s="65" t="s">
        <v>2857</v>
      </c>
      <c r="R19" s="5">
        <v>2</v>
      </c>
      <c r="S19" s="1">
        <v>165888</v>
      </c>
      <c r="T19" s="1">
        <f t="shared" si="0"/>
        <v>331776</v>
      </c>
      <c r="U19" s="55">
        <f t="shared" si="1"/>
        <v>371589.12000000005</v>
      </c>
      <c r="V19" s="55" t="s">
        <v>183</v>
      </c>
      <c r="W19" s="65">
        <v>2014</v>
      </c>
      <c r="X19" s="207"/>
    </row>
    <row r="20" spans="1:24" ht="76.5">
      <c r="A20" s="206" t="s">
        <v>2000</v>
      </c>
      <c r="B20" s="63" t="s">
        <v>1480</v>
      </c>
      <c r="C20" s="63" t="s">
        <v>1485</v>
      </c>
      <c r="D20" s="65" t="s">
        <v>39</v>
      </c>
      <c r="E20" s="65"/>
      <c r="F20" s="65"/>
      <c r="G20" s="65" t="s">
        <v>17</v>
      </c>
      <c r="H20" s="82">
        <v>0.64</v>
      </c>
      <c r="I20" s="66">
        <v>470000000</v>
      </c>
      <c r="J20" s="65" t="s">
        <v>18</v>
      </c>
      <c r="K20" s="3" t="s">
        <v>19</v>
      </c>
      <c r="L20" s="65" t="s">
        <v>20</v>
      </c>
      <c r="M20" s="65" t="s">
        <v>2840</v>
      </c>
      <c r="N20" s="3" t="s">
        <v>19</v>
      </c>
      <c r="O20" s="4" t="s">
        <v>21</v>
      </c>
      <c r="P20" s="70" t="s">
        <v>2856</v>
      </c>
      <c r="Q20" s="65" t="s">
        <v>2857</v>
      </c>
      <c r="R20" s="5">
        <v>10</v>
      </c>
      <c r="S20" s="1">
        <v>73463</v>
      </c>
      <c r="T20" s="1">
        <f t="shared" si="0"/>
        <v>734630</v>
      </c>
      <c r="U20" s="55">
        <f t="shared" si="1"/>
        <v>822785.60000000009</v>
      </c>
      <c r="V20" s="55" t="s">
        <v>183</v>
      </c>
      <c r="W20" s="65">
        <v>2014</v>
      </c>
      <c r="X20" s="207"/>
    </row>
    <row r="21" spans="1:24" ht="76.5">
      <c r="A21" s="206" t="s">
        <v>2001</v>
      </c>
      <c r="B21" s="63" t="s">
        <v>1480</v>
      </c>
      <c r="C21" s="63" t="s">
        <v>1485</v>
      </c>
      <c r="D21" s="65" t="s">
        <v>40</v>
      </c>
      <c r="E21" s="65"/>
      <c r="F21" s="65"/>
      <c r="G21" s="65" t="s">
        <v>17</v>
      </c>
      <c r="H21" s="82">
        <v>0.64</v>
      </c>
      <c r="I21" s="66">
        <v>470000000</v>
      </c>
      <c r="J21" s="65" t="s">
        <v>18</v>
      </c>
      <c r="K21" s="3" t="s">
        <v>19</v>
      </c>
      <c r="L21" s="65" t="s">
        <v>20</v>
      </c>
      <c r="M21" s="65" t="s">
        <v>2840</v>
      </c>
      <c r="N21" s="3" t="s">
        <v>19</v>
      </c>
      <c r="O21" s="4" t="s">
        <v>21</v>
      </c>
      <c r="P21" s="70" t="s">
        <v>2856</v>
      </c>
      <c r="Q21" s="65" t="s">
        <v>2857</v>
      </c>
      <c r="R21" s="5">
        <v>5</v>
      </c>
      <c r="S21" s="1">
        <v>73463</v>
      </c>
      <c r="T21" s="1">
        <f t="shared" si="0"/>
        <v>367315</v>
      </c>
      <c r="U21" s="55">
        <f t="shared" si="1"/>
        <v>411392.80000000005</v>
      </c>
      <c r="V21" s="55" t="s">
        <v>183</v>
      </c>
      <c r="W21" s="65">
        <v>2014</v>
      </c>
      <c r="X21" s="207"/>
    </row>
    <row r="22" spans="1:24" ht="89.25">
      <c r="A22" s="206" t="s">
        <v>2002</v>
      </c>
      <c r="B22" s="63" t="s">
        <v>1480</v>
      </c>
      <c r="C22" s="63" t="s">
        <v>1485</v>
      </c>
      <c r="D22" s="65" t="s">
        <v>41</v>
      </c>
      <c r="E22" s="65" t="s">
        <v>42</v>
      </c>
      <c r="F22" s="65"/>
      <c r="G22" s="65" t="s">
        <v>17</v>
      </c>
      <c r="H22" s="82">
        <v>0.64</v>
      </c>
      <c r="I22" s="66">
        <v>470000000</v>
      </c>
      <c r="J22" s="65" t="s">
        <v>18</v>
      </c>
      <c r="K22" s="3" t="s">
        <v>19</v>
      </c>
      <c r="L22" s="65" t="s">
        <v>20</v>
      </c>
      <c r="M22" s="65" t="s">
        <v>2840</v>
      </c>
      <c r="N22" s="3" t="s">
        <v>19</v>
      </c>
      <c r="O22" s="4" t="s">
        <v>21</v>
      </c>
      <c r="P22" s="70" t="s">
        <v>2856</v>
      </c>
      <c r="Q22" s="65" t="s">
        <v>2857</v>
      </c>
      <c r="R22" s="5">
        <v>10</v>
      </c>
      <c r="S22" s="1">
        <v>73463</v>
      </c>
      <c r="T22" s="1">
        <f t="shared" si="0"/>
        <v>734630</v>
      </c>
      <c r="U22" s="55">
        <f t="shared" si="1"/>
        <v>822785.60000000009</v>
      </c>
      <c r="V22" s="55" t="s">
        <v>183</v>
      </c>
      <c r="W22" s="65">
        <v>2014</v>
      </c>
      <c r="X22" s="207"/>
    </row>
    <row r="23" spans="1:24" ht="89.25">
      <c r="A23" s="206" t="s">
        <v>2003</v>
      </c>
      <c r="B23" s="63" t="s">
        <v>1480</v>
      </c>
      <c r="C23" s="63" t="s">
        <v>1485</v>
      </c>
      <c r="D23" s="65" t="s">
        <v>43</v>
      </c>
      <c r="E23" s="65" t="s">
        <v>42</v>
      </c>
      <c r="F23" s="65"/>
      <c r="G23" s="65" t="s">
        <v>17</v>
      </c>
      <c r="H23" s="82">
        <v>0.64</v>
      </c>
      <c r="I23" s="66">
        <v>470000000</v>
      </c>
      <c r="J23" s="65" t="s">
        <v>18</v>
      </c>
      <c r="K23" s="3" t="s">
        <v>19</v>
      </c>
      <c r="L23" s="65" t="s">
        <v>20</v>
      </c>
      <c r="M23" s="65" t="s">
        <v>2840</v>
      </c>
      <c r="N23" s="3" t="s">
        <v>19</v>
      </c>
      <c r="O23" s="4" t="s">
        <v>21</v>
      </c>
      <c r="P23" s="70" t="s">
        <v>2856</v>
      </c>
      <c r="Q23" s="65" t="s">
        <v>2857</v>
      </c>
      <c r="R23" s="5">
        <v>5</v>
      </c>
      <c r="S23" s="1">
        <v>73463</v>
      </c>
      <c r="T23" s="1">
        <f t="shared" si="0"/>
        <v>367315</v>
      </c>
      <c r="U23" s="55">
        <f t="shared" si="1"/>
        <v>411392.80000000005</v>
      </c>
      <c r="V23" s="55" t="s">
        <v>183</v>
      </c>
      <c r="W23" s="65">
        <v>2014</v>
      </c>
      <c r="X23" s="207"/>
    </row>
    <row r="24" spans="1:24" ht="114.75">
      <c r="A24" s="206" t="s">
        <v>2004</v>
      </c>
      <c r="B24" s="63" t="s">
        <v>1480</v>
      </c>
      <c r="C24" s="63" t="s">
        <v>1485</v>
      </c>
      <c r="D24" s="65" t="s">
        <v>44</v>
      </c>
      <c r="E24" s="65" t="s">
        <v>45</v>
      </c>
      <c r="F24" s="65"/>
      <c r="G24" s="65" t="s">
        <v>17</v>
      </c>
      <c r="H24" s="82">
        <v>0.64</v>
      </c>
      <c r="I24" s="66">
        <v>470000000</v>
      </c>
      <c r="J24" s="65" t="s">
        <v>18</v>
      </c>
      <c r="K24" s="3" t="s">
        <v>19</v>
      </c>
      <c r="L24" s="65" t="s">
        <v>20</v>
      </c>
      <c r="M24" s="65" t="s">
        <v>2840</v>
      </c>
      <c r="N24" s="3" t="s">
        <v>19</v>
      </c>
      <c r="O24" s="4" t="s">
        <v>21</v>
      </c>
      <c r="P24" s="70" t="s">
        <v>2856</v>
      </c>
      <c r="Q24" s="65" t="s">
        <v>2857</v>
      </c>
      <c r="R24" s="5">
        <v>100</v>
      </c>
      <c r="S24" s="1">
        <v>70250</v>
      </c>
      <c r="T24" s="1">
        <f t="shared" si="0"/>
        <v>7025000</v>
      </c>
      <c r="U24" s="55">
        <f t="shared" si="1"/>
        <v>7868000.0000000009</v>
      </c>
      <c r="V24" s="55" t="s">
        <v>183</v>
      </c>
      <c r="W24" s="65">
        <v>2014</v>
      </c>
      <c r="X24" s="207"/>
    </row>
    <row r="25" spans="1:24" ht="89.25">
      <c r="A25" s="206" t="s">
        <v>2005</v>
      </c>
      <c r="B25" s="63" t="s">
        <v>1480</v>
      </c>
      <c r="C25" s="63" t="s">
        <v>1485</v>
      </c>
      <c r="D25" s="65" t="s">
        <v>46</v>
      </c>
      <c r="E25" s="65" t="s">
        <v>47</v>
      </c>
      <c r="F25" s="65"/>
      <c r="G25" s="65" t="s">
        <v>17</v>
      </c>
      <c r="H25" s="82">
        <v>0.64</v>
      </c>
      <c r="I25" s="66">
        <v>470000000</v>
      </c>
      <c r="J25" s="65" t="s">
        <v>18</v>
      </c>
      <c r="K25" s="3" t="s">
        <v>19</v>
      </c>
      <c r="L25" s="65" t="s">
        <v>20</v>
      </c>
      <c r="M25" s="65" t="s">
        <v>2840</v>
      </c>
      <c r="N25" s="3" t="s">
        <v>19</v>
      </c>
      <c r="O25" s="4" t="s">
        <v>21</v>
      </c>
      <c r="P25" s="70" t="s">
        <v>2856</v>
      </c>
      <c r="Q25" s="65" t="s">
        <v>2857</v>
      </c>
      <c r="R25" s="5">
        <v>100</v>
      </c>
      <c r="S25" s="1">
        <v>70250</v>
      </c>
      <c r="T25" s="1">
        <f t="shared" si="0"/>
        <v>7025000</v>
      </c>
      <c r="U25" s="55">
        <f t="shared" si="1"/>
        <v>7868000.0000000009</v>
      </c>
      <c r="V25" s="55" t="s">
        <v>183</v>
      </c>
      <c r="W25" s="65">
        <v>2014</v>
      </c>
      <c r="X25" s="207"/>
    </row>
    <row r="26" spans="1:24" ht="89.25">
      <c r="A26" s="206" t="s">
        <v>2006</v>
      </c>
      <c r="B26" s="63" t="s">
        <v>1480</v>
      </c>
      <c r="C26" s="63" t="s">
        <v>1485</v>
      </c>
      <c r="D26" s="65" t="s">
        <v>48</v>
      </c>
      <c r="E26" s="65" t="s">
        <v>47</v>
      </c>
      <c r="F26" s="65"/>
      <c r="G26" s="65" t="s">
        <v>17</v>
      </c>
      <c r="H26" s="82">
        <v>0.64</v>
      </c>
      <c r="I26" s="66">
        <v>470000000</v>
      </c>
      <c r="J26" s="65" t="s">
        <v>18</v>
      </c>
      <c r="K26" s="3" t="s">
        <v>19</v>
      </c>
      <c r="L26" s="65" t="s">
        <v>20</v>
      </c>
      <c r="M26" s="65" t="s">
        <v>2840</v>
      </c>
      <c r="N26" s="3" t="s">
        <v>19</v>
      </c>
      <c r="O26" s="4" t="s">
        <v>21</v>
      </c>
      <c r="P26" s="70" t="s">
        <v>2856</v>
      </c>
      <c r="Q26" s="65" t="s">
        <v>2857</v>
      </c>
      <c r="R26" s="5">
        <v>500</v>
      </c>
      <c r="S26" s="1">
        <v>70250</v>
      </c>
      <c r="T26" s="1">
        <f t="shared" si="0"/>
        <v>35125000</v>
      </c>
      <c r="U26" s="55">
        <f t="shared" si="1"/>
        <v>39340000.000000007</v>
      </c>
      <c r="V26" s="55" t="s">
        <v>183</v>
      </c>
      <c r="W26" s="65">
        <v>2014</v>
      </c>
      <c r="X26" s="207"/>
    </row>
    <row r="27" spans="1:24" ht="76.5">
      <c r="A27" s="206" t="s">
        <v>2007</v>
      </c>
      <c r="B27" s="63" t="s">
        <v>1480</v>
      </c>
      <c r="C27" s="63" t="s">
        <v>3223</v>
      </c>
      <c r="D27" s="65" t="s">
        <v>49</v>
      </c>
      <c r="E27" s="65"/>
      <c r="F27" s="65"/>
      <c r="G27" s="65" t="s">
        <v>17</v>
      </c>
      <c r="H27" s="82">
        <v>0.64</v>
      </c>
      <c r="I27" s="66">
        <v>470000000</v>
      </c>
      <c r="J27" s="65" t="s">
        <v>18</v>
      </c>
      <c r="K27" s="3" t="s">
        <v>19</v>
      </c>
      <c r="L27" s="65" t="s">
        <v>20</v>
      </c>
      <c r="M27" s="65" t="s">
        <v>2840</v>
      </c>
      <c r="N27" s="3" t="s">
        <v>19</v>
      </c>
      <c r="O27" s="4" t="s">
        <v>21</v>
      </c>
      <c r="P27" s="70" t="s">
        <v>2856</v>
      </c>
      <c r="Q27" s="65" t="s">
        <v>2857</v>
      </c>
      <c r="R27" s="5">
        <v>2</v>
      </c>
      <c r="S27" s="1">
        <v>122701</v>
      </c>
      <c r="T27" s="1">
        <f t="shared" si="0"/>
        <v>245402</v>
      </c>
      <c r="U27" s="55">
        <f t="shared" si="1"/>
        <v>274850.24000000005</v>
      </c>
      <c r="V27" s="55" t="s">
        <v>183</v>
      </c>
      <c r="W27" s="65">
        <v>2014</v>
      </c>
      <c r="X27" s="207"/>
    </row>
    <row r="28" spans="1:24" ht="76.5">
      <c r="A28" s="206" t="s">
        <v>2008</v>
      </c>
      <c r="B28" s="83" t="s">
        <v>1480</v>
      </c>
      <c r="C28" s="63" t="s">
        <v>3223</v>
      </c>
      <c r="D28" s="65" t="s">
        <v>50</v>
      </c>
      <c r="E28" s="65"/>
      <c r="F28" s="65"/>
      <c r="G28" s="65" t="s">
        <v>17</v>
      </c>
      <c r="H28" s="82">
        <v>0.64</v>
      </c>
      <c r="I28" s="66">
        <v>470000000</v>
      </c>
      <c r="J28" s="65" t="s">
        <v>18</v>
      </c>
      <c r="K28" s="3" t="s">
        <v>19</v>
      </c>
      <c r="L28" s="65" t="s">
        <v>20</v>
      </c>
      <c r="M28" s="65" t="s">
        <v>2840</v>
      </c>
      <c r="N28" s="3" t="s">
        <v>19</v>
      </c>
      <c r="O28" s="4" t="s">
        <v>21</v>
      </c>
      <c r="P28" s="70" t="s">
        <v>2856</v>
      </c>
      <c r="Q28" s="65" t="s">
        <v>2857</v>
      </c>
      <c r="R28" s="5">
        <v>20</v>
      </c>
      <c r="S28" s="1">
        <v>66305</v>
      </c>
      <c r="T28" s="1">
        <f t="shared" si="0"/>
        <v>1326100</v>
      </c>
      <c r="U28" s="55">
        <f t="shared" si="1"/>
        <v>1485232.0000000002</v>
      </c>
      <c r="V28" s="55" t="s">
        <v>183</v>
      </c>
      <c r="W28" s="65">
        <v>2014</v>
      </c>
      <c r="X28" s="207"/>
    </row>
    <row r="29" spans="1:24" ht="89.25">
      <c r="A29" s="206" t="s">
        <v>2009</v>
      </c>
      <c r="B29" s="63" t="s">
        <v>1480</v>
      </c>
      <c r="C29" s="63" t="s">
        <v>3223</v>
      </c>
      <c r="D29" s="65" t="s">
        <v>51</v>
      </c>
      <c r="E29" s="65" t="s">
        <v>42</v>
      </c>
      <c r="F29" s="65"/>
      <c r="G29" s="65" t="s">
        <v>17</v>
      </c>
      <c r="H29" s="82">
        <v>0.64</v>
      </c>
      <c r="I29" s="66">
        <v>470000000</v>
      </c>
      <c r="J29" s="65" t="s">
        <v>18</v>
      </c>
      <c r="K29" s="3" t="s">
        <v>19</v>
      </c>
      <c r="L29" s="65" t="s">
        <v>20</v>
      </c>
      <c r="M29" s="65" t="s">
        <v>2840</v>
      </c>
      <c r="N29" s="3" t="s">
        <v>19</v>
      </c>
      <c r="O29" s="4" t="s">
        <v>21</v>
      </c>
      <c r="P29" s="70" t="s">
        <v>2856</v>
      </c>
      <c r="Q29" s="65" t="s">
        <v>2857</v>
      </c>
      <c r="R29" s="5">
        <v>20</v>
      </c>
      <c r="S29" s="1">
        <v>66305</v>
      </c>
      <c r="T29" s="1">
        <f t="shared" si="0"/>
        <v>1326100</v>
      </c>
      <c r="U29" s="55">
        <f t="shared" si="1"/>
        <v>1485232.0000000002</v>
      </c>
      <c r="V29" s="55" t="s">
        <v>183</v>
      </c>
      <c r="W29" s="65">
        <v>2014</v>
      </c>
      <c r="X29" s="207"/>
    </row>
    <row r="30" spans="1:24" ht="89.25">
      <c r="A30" s="206" t="s">
        <v>2010</v>
      </c>
      <c r="B30" s="84" t="s">
        <v>1480</v>
      </c>
      <c r="C30" s="63" t="s">
        <v>3223</v>
      </c>
      <c r="D30" s="65" t="s">
        <v>52</v>
      </c>
      <c r="E30" s="65" t="s">
        <v>53</v>
      </c>
      <c r="F30" s="65"/>
      <c r="G30" s="65" t="s">
        <v>17</v>
      </c>
      <c r="H30" s="82">
        <v>0.64</v>
      </c>
      <c r="I30" s="66">
        <v>470000000</v>
      </c>
      <c r="J30" s="65" t="s">
        <v>18</v>
      </c>
      <c r="K30" s="3" t="s">
        <v>19</v>
      </c>
      <c r="L30" s="65" t="s">
        <v>20</v>
      </c>
      <c r="M30" s="65" t="s">
        <v>2840</v>
      </c>
      <c r="N30" s="3" t="s">
        <v>19</v>
      </c>
      <c r="O30" s="4" t="s">
        <v>21</v>
      </c>
      <c r="P30" s="70" t="s">
        <v>2856</v>
      </c>
      <c r="Q30" s="65" t="s">
        <v>2857</v>
      </c>
      <c r="R30" s="5">
        <v>200</v>
      </c>
      <c r="S30" s="1">
        <v>63185</v>
      </c>
      <c r="T30" s="1">
        <f t="shared" si="0"/>
        <v>12637000</v>
      </c>
      <c r="U30" s="55">
        <f t="shared" si="1"/>
        <v>14153440.000000002</v>
      </c>
      <c r="V30" s="55" t="s">
        <v>183</v>
      </c>
      <c r="W30" s="65">
        <v>2014</v>
      </c>
      <c r="X30" s="207"/>
    </row>
    <row r="31" spans="1:24" ht="76.5">
      <c r="A31" s="206" t="s">
        <v>2011</v>
      </c>
      <c r="B31" s="63" t="s">
        <v>1480</v>
      </c>
      <c r="C31" s="63" t="s">
        <v>3223</v>
      </c>
      <c r="D31" s="65" t="s">
        <v>54</v>
      </c>
      <c r="E31" s="65"/>
      <c r="F31" s="65"/>
      <c r="G31" s="65" t="s">
        <v>17</v>
      </c>
      <c r="H31" s="82">
        <v>0.64</v>
      </c>
      <c r="I31" s="66">
        <v>470000000</v>
      </c>
      <c r="J31" s="65" t="s">
        <v>18</v>
      </c>
      <c r="K31" s="3" t="s">
        <v>19</v>
      </c>
      <c r="L31" s="65" t="s">
        <v>20</v>
      </c>
      <c r="M31" s="65" t="s">
        <v>2840</v>
      </c>
      <c r="N31" s="3" t="s">
        <v>19</v>
      </c>
      <c r="O31" s="4" t="s">
        <v>21</v>
      </c>
      <c r="P31" s="70" t="s">
        <v>2856</v>
      </c>
      <c r="Q31" s="65" t="s">
        <v>2857</v>
      </c>
      <c r="R31" s="5">
        <v>10</v>
      </c>
      <c r="S31" s="1">
        <v>66725</v>
      </c>
      <c r="T31" s="1">
        <f t="shared" si="0"/>
        <v>667250</v>
      </c>
      <c r="U31" s="55">
        <f t="shared" si="1"/>
        <v>747320.00000000012</v>
      </c>
      <c r="V31" s="55" t="s">
        <v>183</v>
      </c>
      <c r="W31" s="65">
        <v>2014</v>
      </c>
      <c r="X31" s="207"/>
    </row>
    <row r="32" spans="1:24" ht="89.25">
      <c r="A32" s="206" t="s">
        <v>2012</v>
      </c>
      <c r="B32" s="63" t="s">
        <v>1480</v>
      </c>
      <c r="C32" s="63" t="s">
        <v>3223</v>
      </c>
      <c r="D32" s="65" t="s">
        <v>55</v>
      </c>
      <c r="E32" s="65" t="s">
        <v>42</v>
      </c>
      <c r="F32" s="65"/>
      <c r="G32" s="65" t="s">
        <v>17</v>
      </c>
      <c r="H32" s="82">
        <v>0.64</v>
      </c>
      <c r="I32" s="66">
        <v>470000000</v>
      </c>
      <c r="J32" s="65" t="s">
        <v>18</v>
      </c>
      <c r="K32" s="3" t="s">
        <v>19</v>
      </c>
      <c r="L32" s="65" t="s">
        <v>20</v>
      </c>
      <c r="M32" s="65" t="s">
        <v>2840</v>
      </c>
      <c r="N32" s="3" t="s">
        <v>19</v>
      </c>
      <c r="O32" s="4" t="s">
        <v>21</v>
      </c>
      <c r="P32" s="70" t="s">
        <v>2856</v>
      </c>
      <c r="Q32" s="65" t="s">
        <v>2857</v>
      </c>
      <c r="R32" s="5">
        <v>10</v>
      </c>
      <c r="S32" s="1">
        <v>66725</v>
      </c>
      <c r="T32" s="1">
        <f t="shared" si="0"/>
        <v>667250</v>
      </c>
      <c r="U32" s="55">
        <f t="shared" si="1"/>
        <v>747320.00000000012</v>
      </c>
      <c r="V32" s="55" t="s">
        <v>183</v>
      </c>
      <c r="W32" s="65">
        <v>2014</v>
      </c>
      <c r="X32" s="207"/>
    </row>
    <row r="33" spans="1:24" ht="102">
      <c r="A33" s="206" t="s">
        <v>2013</v>
      </c>
      <c r="B33" s="63" t="s">
        <v>1480</v>
      </c>
      <c r="C33" s="63" t="s">
        <v>1486</v>
      </c>
      <c r="D33" s="65" t="s">
        <v>56</v>
      </c>
      <c r="E33" s="65" t="s">
        <v>57</v>
      </c>
      <c r="F33" s="65"/>
      <c r="G33" s="65" t="s">
        <v>17</v>
      </c>
      <c r="H33" s="82">
        <v>0.64</v>
      </c>
      <c r="I33" s="66">
        <v>470000000</v>
      </c>
      <c r="J33" s="65" t="s">
        <v>18</v>
      </c>
      <c r="K33" s="3" t="s">
        <v>19</v>
      </c>
      <c r="L33" s="65" t="s">
        <v>20</v>
      </c>
      <c r="M33" s="65" t="s">
        <v>2840</v>
      </c>
      <c r="N33" s="3" t="s">
        <v>19</v>
      </c>
      <c r="O33" s="4" t="s">
        <v>21</v>
      </c>
      <c r="P33" s="70" t="s">
        <v>2856</v>
      </c>
      <c r="Q33" s="65" t="s">
        <v>2857</v>
      </c>
      <c r="R33" s="5">
        <v>20</v>
      </c>
      <c r="S33" s="1">
        <v>64189</v>
      </c>
      <c r="T33" s="1">
        <f t="shared" si="0"/>
        <v>1283780</v>
      </c>
      <c r="U33" s="55">
        <f t="shared" si="1"/>
        <v>1437833.6</v>
      </c>
      <c r="V33" s="55" t="s">
        <v>183</v>
      </c>
      <c r="W33" s="65">
        <v>2014</v>
      </c>
      <c r="X33" s="207"/>
    </row>
    <row r="34" spans="1:24" ht="102">
      <c r="A34" s="206" t="s">
        <v>2014</v>
      </c>
      <c r="B34" s="63" t="s">
        <v>1480</v>
      </c>
      <c r="C34" s="63" t="s">
        <v>1486</v>
      </c>
      <c r="D34" s="65" t="s">
        <v>58</v>
      </c>
      <c r="E34" s="65" t="s">
        <v>57</v>
      </c>
      <c r="F34" s="65"/>
      <c r="G34" s="65" t="s">
        <v>17</v>
      </c>
      <c r="H34" s="82">
        <v>0.64</v>
      </c>
      <c r="I34" s="66">
        <v>470000000</v>
      </c>
      <c r="J34" s="65" t="s">
        <v>18</v>
      </c>
      <c r="K34" s="3" t="s">
        <v>19</v>
      </c>
      <c r="L34" s="65" t="s">
        <v>20</v>
      </c>
      <c r="M34" s="65" t="s">
        <v>2840</v>
      </c>
      <c r="N34" s="3" t="s">
        <v>19</v>
      </c>
      <c r="O34" s="4" t="s">
        <v>21</v>
      </c>
      <c r="P34" s="70" t="s">
        <v>2856</v>
      </c>
      <c r="Q34" s="65" t="s">
        <v>2857</v>
      </c>
      <c r="R34" s="5">
        <v>30</v>
      </c>
      <c r="S34" s="1">
        <v>64189</v>
      </c>
      <c r="T34" s="1">
        <f t="shared" si="0"/>
        <v>1925670</v>
      </c>
      <c r="U34" s="55">
        <f t="shared" si="1"/>
        <v>2156750.4000000004</v>
      </c>
      <c r="V34" s="55" t="s">
        <v>183</v>
      </c>
      <c r="W34" s="65">
        <v>2014</v>
      </c>
      <c r="X34" s="207"/>
    </row>
    <row r="35" spans="1:24" ht="76.5">
      <c r="A35" s="206" t="s">
        <v>2015</v>
      </c>
      <c r="B35" s="63" t="s">
        <v>1480</v>
      </c>
      <c r="C35" s="63" t="s">
        <v>1486</v>
      </c>
      <c r="D35" s="65" t="s">
        <v>59</v>
      </c>
      <c r="E35" s="65"/>
      <c r="F35" s="65"/>
      <c r="G35" s="65" t="s">
        <v>17</v>
      </c>
      <c r="H35" s="82">
        <v>0.64</v>
      </c>
      <c r="I35" s="66">
        <v>470000000</v>
      </c>
      <c r="J35" s="65" t="s">
        <v>18</v>
      </c>
      <c r="K35" s="3" t="s">
        <v>19</v>
      </c>
      <c r="L35" s="65" t="s">
        <v>20</v>
      </c>
      <c r="M35" s="65" t="s">
        <v>2840</v>
      </c>
      <c r="N35" s="3" t="s">
        <v>19</v>
      </c>
      <c r="O35" s="4" t="s">
        <v>21</v>
      </c>
      <c r="P35" s="70" t="s">
        <v>2856</v>
      </c>
      <c r="Q35" s="65" t="s">
        <v>2857</v>
      </c>
      <c r="R35" s="5">
        <v>1</v>
      </c>
      <c r="S35" s="1">
        <v>244794</v>
      </c>
      <c r="T35" s="1">
        <f t="shared" si="0"/>
        <v>244794</v>
      </c>
      <c r="U35" s="55">
        <f t="shared" si="1"/>
        <v>274169.28000000003</v>
      </c>
      <c r="V35" s="55" t="s">
        <v>183</v>
      </c>
      <c r="W35" s="65">
        <v>2014</v>
      </c>
      <c r="X35" s="207"/>
    </row>
    <row r="36" spans="1:24" ht="76.5">
      <c r="A36" s="206" t="s">
        <v>2016</v>
      </c>
      <c r="B36" s="63" t="s">
        <v>1480</v>
      </c>
      <c r="C36" s="63" t="s">
        <v>1486</v>
      </c>
      <c r="D36" s="65" t="s">
        <v>60</v>
      </c>
      <c r="E36" s="65"/>
      <c r="F36" s="65"/>
      <c r="G36" s="65" t="s">
        <v>17</v>
      </c>
      <c r="H36" s="82">
        <v>0.64</v>
      </c>
      <c r="I36" s="66">
        <v>470000000</v>
      </c>
      <c r="J36" s="65" t="s">
        <v>18</v>
      </c>
      <c r="K36" s="3" t="s">
        <v>19</v>
      </c>
      <c r="L36" s="65" t="s">
        <v>20</v>
      </c>
      <c r="M36" s="65" t="s">
        <v>2840</v>
      </c>
      <c r="N36" s="3" t="s">
        <v>19</v>
      </c>
      <c r="O36" s="4" t="s">
        <v>21</v>
      </c>
      <c r="P36" s="70" t="s">
        <v>2856</v>
      </c>
      <c r="Q36" s="65" t="s">
        <v>2857</v>
      </c>
      <c r="R36" s="5">
        <v>6</v>
      </c>
      <c r="S36" s="1">
        <v>86807</v>
      </c>
      <c r="T36" s="1">
        <f t="shared" si="0"/>
        <v>520842</v>
      </c>
      <c r="U36" s="55">
        <f t="shared" si="1"/>
        <v>583343.04</v>
      </c>
      <c r="V36" s="55" t="s">
        <v>183</v>
      </c>
      <c r="W36" s="65">
        <v>2014</v>
      </c>
      <c r="X36" s="207"/>
    </row>
    <row r="37" spans="1:24" ht="89.25">
      <c r="A37" s="206" t="s">
        <v>2017</v>
      </c>
      <c r="B37" s="63" t="s">
        <v>1480</v>
      </c>
      <c r="C37" s="63" t="s">
        <v>1487</v>
      </c>
      <c r="D37" s="65" t="s">
        <v>61</v>
      </c>
      <c r="E37" s="65" t="s">
        <v>42</v>
      </c>
      <c r="F37" s="65"/>
      <c r="G37" s="65" t="s">
        <v>17</v>
      </c>
      <c r="H37" s="82">
        <v>0.64</v>
      </c>
      <c r="I37" s="66">
        <v>470000000</v>
      </c>
      <c r="J37" s="65" t="s">
        <v>18</v>
      </c>
      <c r="K37" s="3" t="s">
        <v>19</v>
      </c>
      <c r="L37" s="65" t="s">
        <v>20</v>
      </c>
      <c r="M37" s="65" t="s">
        <v>2840</v>
      </c>
      <c r="N37" s="3" t="s">
        <v>19</v>
      </c>
      <c r="O37" s="4" t="s">
        <v>21</v>
      </c>
      <c r="P37" s="70" t="s">
        <v>2856</v>
      </c>
      <c r="Q37" s="65" t="s">
        <v>2857</v>
      </c>
      <c r="R37" s="5">
        <v>8</v>
      </c>
      <c r="S37" s="1">
        <v>86807</v>
      </c>
      <c r="T37" s="1">
        <f t="shared" si="0"/>
        <v>694456</v>
      </c>
      <c r="U37" s="55">
        <f t="shared" si="1"/>
        <v>777790.72000000009</v>
      </c>
      <c r="V37" s="55" t="s">
        <v>183</v>
      </c>
      <c r="W37" s="65">
        <v>2014</v>
      </c>
      <c r="X37" s="207"/>
    </row>
    <row r="38" spans="1:24" ht="89.25">
      <c r="A38" s="206" t="s">
        <v>2018</v>
      </c>
      <c r="B38" s="63" t="s">
        <v>1480</v>
      </c>
      <c r="C38" s="63" t="s">
        <v>1487</v>
      </c>
      <c r="D38" s="65" t="s">
        <v>62</v>
      </c>
      <c r="E38" s="65" t="s">
        <v>53</v>
      </c>
      <c r="F38" s="65"/>
      <c r="G38" s="65" t="s">
        <v>17</v>
      </c>
      <c r="H38" s="82">
        <v>0.64</v>
      </c>
      <c r="I38" s="66">
        <v>470000000</v>
      </c>
      <c r="J38" s="65" t="s">
        <v>18</v>
      </c>
      <c r="K38" s="3" t="s">
        <v>19</v>
      </c>
      <c r="L38" s="65" t="s">
        <v>20</v>
      </c>
      <c r="M38" s="65" t="s">
        <v>2840</v>
      </c>
      <c r="N38" s="3" t="s">
        <v>19</v>
      </c>
      <c r="O38" s="4" t="s">
        <v>21</v>
      </c>
      <c r="P38" s="70" t="s">
        <v>2856</v>
      </c>
      <c r="Q38" s="65" t="s">
        <v>2857</v>
      </c>
      <c r="R38" s="5">
        <v>30</v>
      </c>
      <c r="S38" s="1">
        <v>80570</v>
      </c>
      <c r="T38" s="1">
        <f t="shared" si="0"/>
        <v>2417100</v>
      </c>
      <c r="U38" s="55">
        <f t="shared" si="1"/>
        <v>2707152.0000000005</v>
      </c>
      <c r="V38" s="55" t="s">
        <v>183</v>
      </c>
      <c r="W38" s="65">
        <v>2014</v>
      </c>
      <c r="X38" s="207"/>
    </row>
    <row r="39" spans="1:24" ht="76.5">
      <c r="A39" s="206" t="s">
        <v>2019</v>
      </c>
      <c r="B39" s="63" t="s">
        <v>1480</v>
      </c>
      <c r="C39" s="63" t="s">
        <v>1487</v>
      </c>
      <c r="D39" s="65" t="s">
        <v>63</v>
      </c>
      <c r="E39" s="65"/>
      <c r="F39" s="65"/>
      <c r="G39" s="65" t="s">
        <v>17</v>
      </c>
      <c r="H39" s="82">
        <v>0.64</v>
      </c>
      <c r="I39" s="66">
        <v>470000000</v>
      </c>
      <c r="J39" s="65" t="s">
        <v>18</v>
      </c>
      <c r="K39" s="3" t="s">
        <v>19</v>
      </c>
      <c r="L39" s="65" t="s">
        <v>20</v>
      </c>
      <c r="M39" s="65" t="s">
        <v>2840</v>
      </c>
      <c r="N39" s="3" t="s">
        <v>19</v>
      </c>
      <c r="O39" s="4" t="s">
        <v>21</v>
      </c>
      <c r="P39" s="70" t="s">
        <v>2856</v>
      </c>
      <c r="Q39" s="65" t="s">
        <v>2857</v>
      </c>
      <c r="R39" s="5">
        <v>22</v>
      </c>
      <c r="S39" s="1">
        <v>75105</v>
      </c>
      <c r="T39" s="1">
        <f t="shared" si="0"/>
        <v>1652310</v>
      </c>
      <c r="U39" s="55">
        <f t="shared" si="1"/>
        <v>1850587.2000000002</v>
      </c>
      <c r="V39" s="55" t="s">
        <v>183</v>
      </c>
      <c r="W39" s="65">
        <v>2014</v>
      </c>
      <c r="X39" s="207"/>
    </row>
    <row r="40" spans="1:24" ht="76.5">
      <c r="A40" s="206" t="s">
        <v>2020</v>
      </c>
      <c r="B40" s="63" t="s">
        <v>1480</v>
      </c>
      <c r="C40" s="63" t="s">
        <v>1487</v>
      </c>
      <c r="D40" s="65" t="s">
        <v>64</v>
      </c>
      <c r="E40" s="65"/>
      <c r="F40" s="65"/>
      <c r="G40" s="65" t="s">
        <v>17</v>
      </c>
      <c r="H40" s="82">
        <v>0.64</v>
      </c>
      <c r="I40" s="66">
        <v>470000000</v>
      </c>
      <c r="J40" s="65" t="s">
        <v>18</v>
      </c>
      <c r="K40" s="3" t="s">
        <v>19</v>
      </c>
      <c r="L40" s="65" t="s">
        <v>20</v>
      </c>
      <c r="M40" s="65" t="s">
        <v>2840</v>
      </c>
      <c r="N40" s="3" t="s">
        <v>19</v>
      </c>
      <c r="O40" s="4" t="s">
        <v>21</v>
      </c>
      <c r="P40" s="70" t="s">
        <v>2856</v>
      </c>
      <c r="Q40" s="65" t="s">
        <v>2857</v>
      </c>
      <c r="R40" s="5">
        <v>44</v>
      </c>
      <c r="S40" s="1">
        <v>484</v>
      </c>
      <c r="T40" s="1">
        <f t="shared" si="0"/>
        <v>21296</v>
      </c>
      <c r="U40" s="55">
        <f t="shared" si="1"/>
        <v>23851.520000000004</v>
      </c>
      <c r="V40" s="55" t="s">
        <v>183</v>
      </c>
      <c r="W40" s="65">
        <v>2014</v>
      </c>
      <c r="X40" s="207"/>
    </row>
    <row r="41" spans="1:24" ht="76.5">
      <c r="A41" s="206" t="s">
        <v>2021</v>
      </c>
      <c r="B41" s="63" t="s">
        <v>1480</v>
      </c>
      <c r="C41" s="63" t="s">
        <v>1488</v>
      </c>
      <c r="D41" s="65" t="s">
        <v>65</v>
      </c>
      <c r="E41" s="65" t="s">
        <v>66</v>
      </c>
      <c r="F41" s="65"/>
      <c r="G41" s="65" t="s">
        <v>17</v>
      </c>
      <c r="H41" s="82">
        <v>0.64</v>
      </c>
      <c r="I41" s="66">
        <v>470000000</v>
      </c>
      <c r="J41" s="65" t="s">
        <v>18</v>
      </c>
      <c r="K41" s="3" t="s">
        <v>19</v>
      </c>
      <c r="L41" s="65" t="s">
        <v>20</v>
      </c>
      <c r="M41" s="65" t="s">
        <v>2840</v>
      </c>
      <c r="N41" s="3" t="s">
        <v>19</v>
      </c>
      <c r="O41" s="4" t="s">
        <v>21</v>
      </c>
      <c r="P41" s="70" t="s">
        <v>2856</v>
      </c>
      <c r="Q41" s="65" t="s">
        <v>2857</v>
      </c>
      <c r="R41" s="5">
        <v>44</v>
      </c>
      <c r="S41" s="1">
        <v>7417</v>
      </c>
      <c r="T41" s="1">
        <f t="shared" si="0"/>
        <v>326348</v>
      </c>
      <c r="U41" s="55">
        <f t="shared" si="1"/>
        <v>365509.76</v>
      </c>
      <c r="V41" s="55" t="s">
        <v>183</v>
      </c>
      <c r="W41" s="65">
        <v>2014</v>
      </c>
      <c r="X41" s="207"/>
    </row>
    <row r="42" spans="1:24" ht="76.5">
      <c r="A42" s="206" t="s">
        <v>2022</v>
      </c>
      <c r="B42" s="63" t="s">
        <v>1480</v>
      </c>
      <c r="C42" s="63" t="s">
        <v>1489</v>
      </c>
      <c r="D42" s="65" t="s">
        <v>67</v>
      </c>
      <c r="E42" s="65" t="s">
        <v>68</v>
      </c>
      <c r="F42" s="65"/>
      <c r="G42" s="65" t="s">
        <v>17</v>
      </c>
      <c r="H42" s="82">
        <v>0.64</v>
      </c>
      <c r="I42" s="66">
        <v>470000000</v>
      </c>
      <c r="J42" s="65" t="s">
        <v>18</v>
      </c>
      <c r="K42" s="3" t="s">
        <v>19</v>
      </c>
      <c r="L42" s="65" t="s">
        <v>69</v>
      </c>
      <c r="M42" s="65" t="s">
        <v>2840</v>
      </c>
      <c r="N42" s="3" t="s">
        <v>19</v>
      </c>
      <c r="O42" s="4" t="s">
        <v>21</v>
      </c>
      <c r="P42" s="70" t="s">
        <v>2856</v>
      </c>
      <c r="Q42" s="65" t="s">
        <v>2857</v>
      </c>
      <c r="R42" s="5">
        <v>140</v>
      </c>
      <c r="S42" s="1">
        <v>25150</v>
      </c>
      <c r="T42" s="1">
        <f t="shared" si="0"/>
        <v>3521000</v>
      </c>
      <c r="U42" s="55">
        <f t="shared" si="1"/>
        <v>3943520.0000000005</v>
      </c>
      <c r="V42" s="55" t="s">
        <v>183</v>
      </c>
      <c r="W42" s="65">
        <v>2014</v>
      </c>
      <c r="X42" s="207"/>
    </row>
    <row r="43" spans="1:24" ht="76.5">
      <c r="A43" s="206" t="s">
        <v>2023</v>
      </c>
      <c r="B43" s="63" t="s">
        <v>1480</v>
      </c>
      <c r="C43" s="63" t="s">
        <v>1490</v>
      </c>
      <c r="D43" s="65" t="s">
        <v>70</v>
      </c>
      <c r="E43" s="65" t="s">
        <v>68</v>
      </c>
      <c r="F43" s="65"/>
      <c r="G43" s="65" t="s">
        <v>17</v>
      </c>
      <c r="H43" s="82">
        <v>0</v>
      </c>
      <c r="I43" s="66">
        <v>470000000</v>
      </c>
      <c r="J43" s="65" t="s">
        <v>18</v>
      </c>
      <c r="K43" s="3" t="s">
        <v>19</v>
      </c>
      <c r="L43" s="65" t="s">
        <v>69</v>
      </c>
      <c r="M43" s="65" t="s">
        <v>2840</v>
      </c>
      <c r="N43" s="3" t="s">
        <v>19</v>
      </c>
      <c r="O43" s="4" t="s">
        <v>21</v>
      </c>
      <c r="P43" s="70" t="s">
        <v>2856</v>
      </c>
      <c r="Q43" s="65" t="s">
        <v>2857</v>
      </c>
      <c r="R43" s="5">
        <v>80</v>
      </c>
      <c r="S43" s="1">
        <v>23301</v>
      </c>
      <c r="T43" s="1">
        <f t="shared" si="0"/>
        <v>1864080</v>
      </c>
      <c r="U43" s="55">
        <f t="shared" si="1"/>
        <v>2087769.6</v>
      </c>
      <c r="V43" s="55" t="s">
        <v>183</v>
      </c>
      <c r="W43" s="65">
        <v>2014</v>
      </c>
      <c r="X43" s="207"/>
    </row>
    <row r="44" spans="1:24" ht="76.5">
      <c r="A44" s="206" t="s">
        <v>2024</v>
      </c>
      <c r="B44" s="63" t="s">
        <v>1480</v>
      </c>
      <c r="C44" s="63" t="s">
        <v>1491</v>
      </c>
      <c r="D44" s="65" t="s">
        <v>71</v>
      </c>
      <c r="E44" s="65" t="s">
        <v>68</v>
      </c>
      <c r="F44" s="65"/>
      <c r="G44" s="65" t="s">
        <v>17</v>
      </c>
      <c r="H44" s="82">
        <v>0</v>
      </c>
      <c r="I44" s="66">
        <v>470000000</v>
      </c>
      <c r="J44" s="65" t="s">
        <v>18</v>
      </c>
      <c r="K44" s="3" t="s">
        <v>19</v>
      </c>
      <c r="L44" s="65" t="s">
        <v>69</v>
      </c>
      <c r="M44" s="65" t="s">
        <v>2840</v>
      </c>
      <c r="N44" s="3" t="s">
        <v>19</v>
      </c>
      <c r="O44" s="4" t="s">
        <v>21</v>
      </c>
      <c r="P44" s="70" t="s">
        <v>2856</v>
      </c>
      <c r="Q44" s="65" t="s">
        <v>2857</v>
      </c>
      <c r="R44" s="5">
        <v>90</v>
      </c>
      <c r="S44" s="1">
        <v>11235</v>
      </c>
      <c r="T44" s="1">
        <f t="shared" si="0"/>
        <v>1011150</v>
      </c>
      <c r="U44" s="55">
        <f t="shared" si="1"/>
        <v>1132488</v>
      </c>
      <c r="V44" s="55" t="s">
        <v>183</v>
      </c>
      <c r="W44" s="65">
        <v>2014</v>
      </c>
      <c r="X44" s="207"/>
    </row>
    <row r="45" spans="1:24" ht="76.5">
      <c r="A45" s="206" t="s">
        <v>2025</v>
      </c>
      <c r="B45" s="63" t="s">
        <v>1480</v>
      </c>
      <c r="C45" s="63" t="s">
        <v>1492</v>
      </c>
      <c r="D45" s="65" t="s">
        <v>72</v>
      </c>
      <c r="E45" s="65" t="s">
        <v>68</v>
      </c>
      <c r="F45" s="65"/>
      <c r="G45" s="65" t="s">
        <v>17</v>
      </c>
      <c r="H45" s="82">
        <v>0</v>
      </c>
      <c r="I45" s="66">
        <v>470000000</v>
      </c>
      <c r="J45" s="65" t="s">
        <v>18</v>
      </c>
      <c r="K45" s="3" t="s">
        <v>19</v>
      </c>
      <c r="L45" s="65" t="s">
        <v>69</v>
      </c>
      <c r="M45" s="65" t="s">
        <v>2840</v>
      </c>
      <c r="N45" s="3" t="s">
        <v>19</v>
      </c>
      <c r="O45" s="4" t="s">
        <v>21</v>
      </c>
      <c r="P45" s="70" t="s">
        <v>2856</v>
      </c>
      <c r="Q45" s="65" t="s">
        <v>2857</v>
      </c>
      <c r="R45" s="5">
        <v>70</v>
      </c>
      <c r="S45" s="1">
        <v>9309</v>
      </c>
      <c r="T45" s="1">
        <f t="shared" si="0"/>
        <v>651630</v>
      </c>
      <c r="U45" s="55">
        <f t="shared" si="1"/>
        <v>729825.60000000009</v>
      </c>
      <c r="V45" s="55" t="s">
        <v>183</v>
      </c>
      <c r="W45" s="65">
        <v>2014</v>
      </c>
      <c r="X45" s="207"/>
    </row>
    <row r="46" spans="1:24" ht="76.5">
      <c r="A46" s="206" t="s">
        <v>2026</v>
      </c>
      <c r="B46" s="63" t="s">
        <v>1480</v>
      </c>
      <c r="C46" s="63" t="s">
        <v>1493</v>
      </c>
      <c r="D46" s="65" t="s">
        <v>73</v>
      </c>
      <c r="E46" s="65" t="s">
        <v>68</v>
      </c>
      <c r="F46" s="65"/>
      <c r="G46" s="65" t="s">
        <v>17</v>
      </c>
      <c r="H46" s="82">
        <v>0</v>
      </c>
      <c r="I46" s="66">
        <v>470000000</v>
      </c>
      <c r="J46" s="65" t="s">
        <v>18</v>
      </c>
      <c r="K46" s="3" t="s">
        <v>19</v>
      </c>
      <c r="L46" s="65" t="s">
        <v>69</v>
      </c>
      <c r="M46" s="65" t="s">
        <v>2840</v>
      </c>
      <c r="N46" s="3" t="s">
        <v>19</v>
      </c>
      <c r="O46" s="4" t="s">
        <v>21</v>
      </c>
      <c r="P46" s="70" t="s">
        <v>2856</v>
      </c>
      <c r="Q46" s="65" t="s">
        <v>2857</v>
      </c>
      <c r="R46" s="5">
        <v>100</v>
      </c>
      <c r="S46" s="1">
        <v>8304</v>
      </c>
      <c r="T46" s="1">
        <f t="shared" si="0"/>
        <v>830400</v>
      </c>
      <c r="U46" s="55">
        <f t="shared" si="1"/>
        <v>930048.00000000012</v>
      </c>
      <c r="V46" s="55" t="s">
        <v>183</v>
      </c>
      <c r="W46" s="65">
        <v>2014</v>
      </c>
      <c r="X46" s="207"/>
    </row>
    <row r="47" spans="1:24" ht="76.5">
      <c r="A47" s="206" t="s">
        <v>2027</v>
      </c>
      <c r="B47" s="63" t="s">
        <v>1480</v>
      </c>
      <c r="C47" s="63" t="s">
        <v>1494</v>
      </c>
      <c r="D47" s="65" t="s">
        <v>74</v>
      </c>
      <c r="E47" s="65" t="s">
        <v>68</v>
      </c>
      <c r="F47" s="65"/>
      <c r="G47" s="65" t="s">
        <v>17</v>
      </c>
      <c r="H47" s="82">
        <v>0</v>
      </c>
      <c r="I47" s="66">
        <v>470000000</v>
      </c>
      <c r="J47" s="65" t="s">
        <v>18</v>
      </c>
      <c r="K47" s="3" t="s">
        <v>19</v>
      </c>
      <c r="L47" s="65" t="s">
        <v>69</v>
      </c>
      <c r="M47" s="65" t="s">
        <v>2840</v>
      </c>
      <c r="N47" s="3" t="s">
        <v>19</v>
      </c>
      <c r="O47" s="4" t="s">
        <v>21</v>
      </c>
      <c r="P47" s="70" t="s">
        <v>2856</v>
      </c>
      <c r="Q47" s="65" t="s">
        <v>2857</v>
      </c>
      <c r="R47" s="5">
        <v>400</v>
      </c>
      <c r="S47" s="1">
        <v>5729</v>
      </c>
      <c r="T47" s="1">
        <f t="shared" si="0"/>
        <v>2291600</v>
      </c>
      <c r="U47" s="55">
        <f t="shared" si="1"/>
        <v>2566592.0000000005</v>
      </c>
      <c r="V47" s="55" t="s">
        <v>183</v>
      </c>
      <c r="W47" s="65">
        <v>2014</v>
      </c>
      <c r="X47" s="207"/>
    </row>
    <row r="48" spans="1:24" ht="76.5">
      <c r="A48" s="206" t="s">
        <v>2028</v>
      </c>
      <c r="B48" s="63" t="s">
        <v>1480</v>
      </c>
      <c r="C48" s="63" t="s">
        <v>1495</v>
      </c>
      <c r="D48" s="65" t="s">
        <v>75</v>
      </c>
      <c r="E48" s="65" t="s">
        <v>68</v>
      </c>
      <c r="F48" s="65"/>
      <c r="G48" s="65" t="s">
        <v>17</v>
      </c>
      <c r="H48" s="82">
        <v>0</v>
      </c>
      <c r="I48" s="66">
        <v>470000000</v>
      </c>
      <c r="J48" s="65" t="s">
        <v>18</v>
      </c>
      <c r="K48" s="3" t="s">
        <v>19</v>
      </c>
      <c r="L48" s="65" t="s">
        <v>69</v>
      </c>
      <c r="M48" s="65" t="s">
        <v>2840</v>
      </c>
      <c r="N48" s="3" t="s">
        <v>19</v>
      </c>
      <c r="O48" s="4" t="s">
        <v>21</v>
      </c>
      <c r="P48" s="70" t="s">
        <v>2856</v>
      </c>
      <c r="Q48" s="65" t="s">
        <v>2857</v>
      </c>
      <c r="R48" s="5">
        <v>300</v>
      </c>
      <c r="S48" s="1">
        <v>2414</v>
      </c>
      <c r="T48" s="1">
        <f t="shared" si="0"/>
        <v>724200</v>
      </c>
      <c r="U48" s="55">
        <f t="shared" si="1"/>
        <v>811104.00000000012</v>
      </c>
      <c r="V48" s="55" t="s">
        <v>183</v>
      </c>
      <c r="W48" s="65">
        <v>2014</v>
      </c>
      <c r="X48" s="207"/>
    </row>
    <row r="49" spans="1:24" ht="76.5">
      <c r="A49" s="206" t="s">
        <v>2029</v>
      </c>
      <c r="B49" s="63" t="s">
        <v>1480</v>
      </c>
      <c r="C49" s="63" t="s">
        <v>1496</v>
      </c>
      <c r="D49" s="65" t="s">
        <v>76</v>
      </c>
      <c r="E49" s="65" t="s">
        <v>77</v>
      </c>
      <c r="F49" s="65"/>
      <c r="G49" s="65" t="s">
        <v>78</v>
      </c>
      <c r="H49" s="82">
        <v>0</v>
      </c>
      <c r="I49" s="66">
        <v>470000000</v>
      </c>
      <c r="J49" s="65" t="s">
        <v>18</v>
      </c>
      <c r="K49" s="3" t="s">
        <v>19</v>
      </c>
      <c r="L49" s="65" t="s">
        <v>69</v>
      </c>
      <c r="M49" s="65" t="s">
        <v>2840</v>
      </c>
      <c r="N49" s="3" t="s">
        <v>19</v>
      </c>
      <c r="O49" s="4" t="s">
        <v>21</v>
      </c>
      <c r="P49" s="70" t="s">
        <v>2856</v>
      </c>
      <c r="Q49" s="65" t="s">
        <v>2857</v>
      </c>
      <c r="R49" s="5">
        <v>176</v>
      </c>
      <c r="S49" s="1">
        <v>7607</v>
      </c>
      <c r="T49" s="1">
        <f t="shared" si="0"/>
        <v>1338832</v>
      </c>
      <c r="U49" s="55">
        <f t="shared" si="1"/>
        <v>1499491.84</v>
      </c>
      <c r="V49" s="55" t="s">
        <v>183</v>
      </c>
      <c r="W49" s="65">
        <v>2014</v>
      </c>
      <c r="X49" s="207"/>
    </row>
    <row r="50" spans="1:24" ht="76.5">
      <c r="A50" s="206" t="s">
        <v>2030</v>
      </c>
      <c r="B50" s="63" t="s">
        <v>1480</v>
      </c>
      <c r="C50" s="63" t="s">
        <v>1497</v>
      </c>
      <c r="D50" s="65" t="s">
        <v>79</v>
      </c>
      <c r="E50" s="65" t="s">
        <v>80</v>
      </c>
      <c r="F50" s="65"/>
      <c r="G50" s="65" t="s">
        <v>17</v>
      </c>
      <c r="H50" s="82">
        <v>0.6</v>
      </c>
      <c r="I50" s="66">
        <v>470000000</v>
      </c>
      <c r="J50" s="65" t="s">
        <v>18</v>
      </c>
      <c r="K50" s="3" t="s">
        <v>19</v>
      </c>
      <c r="L50" s="65" t="s">
        <v>69</v>
      </c>
      <c r="M50" s="65" t="s">
        <v>2840</v>
      </c>
      <c r="N50" s="3" t="s">
        <v>19</v>
      </c>
      <c r="O50" s="4" t="s">
        <v>21</v>
      </c>
      <c r="P50" s="70" t="s">
        <v>3030</v>
      </c>
      <c r="Q50" s="65" t="s">
        <v>3031</v>
      </c>
      <c r="R50" s="5">
        <v>5000</v>
      </c>
      <c r="S50" s="1">
        <v>335</v>
      </c>
      <c r="T50" s="1">
        <f t="shared" si="0"/>
        <v>1675000</v>
      </c>
      <c r="U50" s="55">
        <f t="shared" si="1"/>
        <v>1876000.0000000002</v>
      </c>
      <c r="V50" s="55" t="s">
        <v>183</v>
      </c>
      <c r="W50" s="65">
        <v>2014</v>
      </c>
      <c r="X50" s="207"/>
    </row>
    <row r="51" spans="1:24" ht="76.5">
      <c r="A51" s="206" t="s">
        <v>2031</v>
      </c>
      <c r="B51" s="63" t="s">
        <v>1480</v>
      </c>
      <c r="C51" s="63" t="s">
        <v>1498</v>
      </c>
      <c r="D51" s="65" t="s">
        <v>81</v>
      </c>
      <c r="E51" s="65" t="s">
        <v>82</v>
      </c>
      <c r="F51" s="65"/>
      <c r="G51" s="65" t="s">
        <v>17</v>
      </c>
      <c r="H51" s="82">
        <v>0.6</v>
      </c>
      <c r="I51" s="66">
        <v>470000000</v>
      </c>
      <c r="J51" s="65" t="s">
        <v>18</v>
      </c>
      <c r="K51" s="3" t="s">
        <v>19</v>
      </c>
      <c r="L51" s="65" t="s">
        <v>69</v>
      </c>
      <c r="M51" s="65" t="s">
        <v>2840</v>
      </c>
      <c r="N51" s="3" t="s">
        <v>19</v>
      </c>
      <c r="O51" s="4" t="s">
        <v>21</v>
      </c>
      <c r="P51" s="70" t="s">
        <v>3030</v>
      </c>
      <c r="Q51" s="65" t="s">
        <v>3031</v>
      </c>
      <c r="R51" s="5">
        <v>5000</v>
      </c>
      <c r="S51" s="1">
        <v>321</v>
      </c>
      <c r="T51" s="1">
        <f t="shared" si="0"/>
        <v>1605000</v>
      </c>
      <c r="U51" s="55">
        <f t="shared" si="1"/>
        <v>1797600.0000000002</v>
      </c>
      <c r="V51" s="55" t="s">
        <v>183</v>
      </c>
      <c r="W51" s="65">
        <v>2014</v>
      </c>
      <c r="X51" s="207"/>
    </row>
    <row r="52" spans="1:24" ht="76.5">
      <c r="A52" s="206" t="s">
        <v>2032</v>
      </c>
      <c r="B52" s="63" t="s">
        <v>1480</v>
      </c>
      <c r="C52" s="62" t="s">
        <v>1499</v>
      </c>
      <c r="D52" s="65" t="s">
        <v>83</v>
      </c>
      <c r="E52" s="65" t="s">
        <v>84</v>
      </c>
      <c r="F52" s="65"/>
      <c r="G52" s="65" t="s">
        <v>17</v>
      </c>
      <c r="H52" s="82">
        <v>0.6</v>
      </c>
      <c r="I52" s="66">
        <v>470000000</v>
      </c>
      <c r="J52" s="65" t="s">
        <v>18</v>
      </c>
      <c r="K52" s="3" t="s">
        <v>19</v>
      </c>
      <c r="L52" s="65" t="s">
        <v>69</v>
      </c>
      <c r="M52" s="65" t="s">
        <v>2840</v>
      </c>
      <c r="N52" s="3" t="s">
        <v>19</v>
      </c>
      <c r="O52" s="4" t="s">
        <v>21</v>
      </c>
      <c r="P52" s="70" t="s">
        <v>3030</v>
      </c>
      <c r="Q52" s="65" t="s">
        <v>3031</v>
      </c>
      <c r="R52" s="5">
        <v>500</v>
      </c>
      <c r="S52" s="1">
        <v>295</v>
      </c>
      <c r="T52" s="1">
        <f t="shared" si="0"/>
        <v>147500</v>
      </c>
      <c r="U52" s="55">
        <f t="shared" si="1"/>
        <v>165200.00000000003</v>
      </c>
      <c r="V52" s="55" t="s">
        <v>183</v>
      </c>
      <c r="W52" s="65">
        <v>2014</v>
      </c>
      <c r="X52" s="207"/>
    </row>
    <row r="53" spans="1:24" ht="76.5">
      <c r="A53" s="206" t="s">
        <v>2033</v>
      </c>
      <c r="B53" s="63" t="s">
        <v>1480</v>
      </c>
      <c r="C53" s="62" t="s">
        <v>1500</v>
      </c>
      <c r="D53" s="65" t="s">
        <v>85</v>
      </c>
      <c r="E53" s="65" t="s">
        <v>86</v>
      </c>
      <c r="F53" s="65"/>
      <c r="G53" s="65" t="s">
        <v>17</v>
      </c>
      <c r="H53" s="82">
        <v>0.6</v>
      </c>
      <c r="I53" s="66">
        <v>470000000</v>
      </c>
      <c r="J53" s="65" t="s">
        <v>18</v>
      </c>
      <c r="K53" s="3" t="s">
        <v>19</v>
      </c>
      <c r="L53" s="65" t="s">
        <v>69</v>
      </c>
      <c r="M53" s="65" t="s">
        <v>2840</v>
      </c>
      <c r="N53" s="3" t="s">
        <v>19</v>
      </c>
      <c r="O53" s="4" t="s">
        <v>21</v>
      </c>
      <c r="P53" s="70" t="s">
        <v>3030</v>
      </c>
      <c r="Q53" s="65" t="s">
        <v>3031</v>
      </c>
      <c r="R53" s="5">
        <v>1500</v>
      </c>
      <c r="S53" s="1">
        <v>332</v>
      </c>
      <c r="T53" s="1">
        <f t="shared" si="0"/>
        <v>498000</v>
      </c>
      <c r="U53" s="55">
        <f t="shared" si="1"/>
        <v>557760</v>
      </c>
      <c r="V53" s="55" t="s">
        <v>183</v>
      </c>
      <c r="W53" s="65">
        <v>2014</v>
      </c>
      <c r="X53" s="207"/>
    </row>
    <row r="54" spans="1:24" ht="76.5">
      <c r="A54" s="206" t="s">
        <v>2034</v>
      </c>
      <c r="B54" s="63" t="s">
        <v>1480</v>
      </c>
      <c r="C54" s="62" t="s">
        <v>1501</v>
      </c>
      <c r="D54" s="65" t="s">
        <v>87</v>
      </c>
      <c r="E54" s="65" t="s">
        <v>88</v>
      </c>
      <c r="F54" s="65"/>
      <c r="G54" s="65" t="s">
        <v>78</v>
      </c>
      <c r="H54" s="82">
        <v>0.6</v>
      </c>
      <c r="I54" s="66">
        <v>470000000</v>
      </c>
      <c r="J54" s="65" t="s">
        <v>18</v>
      </c>
      <c r="K54" s="3" t="s">
        <v>19</v>
      </c>
      <c r="L54" s="65" t="s">
        <v>69</v>
      </c>
      <c r="M54" s="65" t="s">
        <v>2840</v>
      </c>
      <c r="N54" s="3" t="s">
        <v>19</v>
      </c>
      <c r="O54" s="4" t="s">
        <v>21</v>
      </c>
      <c r="P54" s="70" t="s">
        <v>2856</v>
      </c>
      <c r="Q54" s="65" t="s">
        <v>2857</v>
      </c>
      <c r="R54" s="5">
        <v>300</v>
      </c>
      <c r="S54" s="21">
        <v>343.75</v>
      </c>
      <c r="T54" s="1">
        <f t="shared" si="0"/>
        <v>103125</v>
      </c>
      <c r="U54" s="55">
        <f t="shared" si="1"/>
        <v>115500.00000000001</v>
      </c>
      <c r="V54" s="55" t="s">
        <v>183</v>
      </c>
      <c r="W54" s="65">
        <v>2014</v>
      </c>
      <c r="X54" s="207"/>
    </row>
    <row r="55" spans="1:24" ht="76.5">
      <c r="A55" s="206" t="s">
        <v>2035</v>
      </c>
      <c r="B55" s="63" t="s">
        <v>1480</v>
      </c>
      <c r="C55" s="62" t="s">
        <v>1501</v>
      </c>
      <c r="D55" s="61" t="s">
        <v>89</v>
      </c>
      <c r="E55" s="65" t="s">
        <v>90</v>
      </c>
      <c r="F55" s="65"/>
      <c r="G55" s="65" t="s">
        <v>78</v>
      </c>
      <c r="H55" s="82">
        <v>0.6</v>
      </c>
      <c r="I55" s="66">
        <v>470000000</v>
      </c>
      <c r="J55" s="65" t="s">
        <v>18</v>
      </c>
      <c r="K55" s="3" t="s">
        <v>19</v>
      </c>
      <c r="L55" s="65" t="s">
        <v>69</v>
      </c>
      <c r="M55" s="65" t="s">
        <v>2840</v>
      </c>
      <c r="N55" s="3" t="s">
        <v>19</v>
      </c>
      <c r="O55" s="4" t="s">
        <v>21</v>
      </c>
      <c r="P55" s="70" t="s">
        <v>2856</v>
      </c>
      <c r="Q55" s="65" t="s">
        <v>2857</v>
      </c>
      <c r="R55" s="5">
        <v>300</v>
      </c>
      <c r="S55" s="21">
        <v>343.75</v>
      </c>
      <c r="T55" s="1">
        <f t="shared" si="0"/>
        <v>103125</v>
      </c>
      <c r="U55" s="55">
        <f t="shared" si="1"/>
        <v>115500.00000000001</v>
      </c>
      <c r="V55" s="55" t="s">
        <v>183</v>
      </c>
      <c r="W55" s="65">
        <v>2014</v>
      </c>
      <c r="X55" s="207"/>
    </row>
    <row r="56" spans="1:24" ht="76.5">
      <c r="A56" s="206" t="s">
        <v>2036</v>
      </c>
      <c r="B56" s="63" t="s">
        <v>1480</v>
      </c>
      <c r="C56" s="62" t="s">
        <v>1501</v>
      </c>
      <c r="D56" s="65" t="s">
        <v>91</v>
      </c>
      <c r="E56" s="65" t="s">
        <v>92</v>
      </c>
      <c r="F56" s="65"/>
      <c r="G56" s="65" t="s">
        <v>78</v>
      </c>
      <c r="H56" s="82">
        <v>0.6</v>
      </c>
      <c r="I56" s="66">
        <v>470000000</v>
      </c>
      <c r="J56" s="65" t="s">
        <v>18</v>
      </c>
      <c r="K56" s="3" t="s">
        <v>19</v>
      </c>
      <c r="L56" s="65" t="s">
        <v>69</v>
      </c>
      <c r="M56" s="65" t="s">
        <v>2840</v>
      </c>
      <c r="N56" s="3" t="s">
        <v>19</v>
      </c>
      <c r="O56" s="4" t="s">
        <v>21</v>
      </c>
      <c r="P56" s="70" t="s">
        <v>2856</v>
      </c>
      <c r="Q56" s="65" t="s">
        <v>2857</v>
      </c>
      <c r="R56" s="5">
        <v>300</v>
      </c>
      <c r="S56" s="21">
        <v>343.75</v>
      </c>
      <c r="T56" s="1">
        <f t="shared" si="0"/>
        <v>103125</v>
      </c>
      <c r="U56" s="55">
        <f t="shared" si="1"/>
        <v>115500.00000000001</v>
      </c>
      <c r="V56" s="55" t="s">
        <v>183</v>
      </c>
      <c r="W56" s="65">
        <v>2014</v>
      </c>
      <c r="X56" s="207"/>
    </row>
    <row r="57" spans="1:24" ht="76.5">
      <c r="A57" s="206" t="s">
        <v>2037</v>
      </c>
      <c r="B57" s="63" t="s">
        <v>1480</v>
      </c>
      <c r="C57" s="62" t="s">
        <v>1501</v>
      </c>
      <c r="D57" s="65" t="s">
        <v>93</v>
      </c>
      <c r="E57" s="65" t="s">
        <v>94</v>
      </c>
      <c r="F57" s="65"/>
      <c r="G57" s="65" t="s">
        <v>78</v>
      </c>
      <c r="H57" s="82">
        <v>0.6</v>
      </c>
      <c r="I57" s="66">
        <v>470000000</v>
      </c>
      <c r="J57" s="65" t="s">
        <v>18</v>
      </c>
      <c r="K57" s="3" t="s">
        <v>19</v>
      </c>
      <c r="L57" s="65" t="s">
        <v>69</v>
      </c>
      <c r="M57" s="65" t="s">
        <v>2840</v>
      </c>
      <c r="N57" s="3" t="s">
        <v>19</v>
      </c>
      <c r="O57" s="4" t="s">
        <v>21</v>
      </c>
      <c r="P57" s="70" t="s">
        <v>2856</v>
      </c>
      <c r="Q57" s="65" t="s">
        <v>2857</v>
      </c>
      <c r="R57" s="5">
        <v>300</v>
      </c>
      <c r="S57" s="21">
        <v>343.75</v>
      </c>
      <c r="T57" s="1">
        <f t="shared" si="0"/>
        <v>103125</v>
      </c>
      <c r="U57" s="55">
        <f t="shared" si="1"/>
        <v>115500.00000000001</v>
      </c>
      <c r="V57" s="55" t="s">
        <v>183</v>
      </c>
      <c r="W57" s="65">
        <v>2014</v>
      </c>
      <c r="X57" s="207"/>
    </row>
    <row r="58" spans="1:24" ht="76.5">
      <c r="A58" s="206" t="s">
        <v>2038</v>
      </c>
      <c r="B58" s="63" t="s">
        <v>1480</v>
      </c>
      <c r="C58" s="62" t="s">
        <v>1501</v>
      </c>
      <c r="D58" s="65" t="s">
        <v>95</v>
      </c>
      <c r="E58" s="65" t="s">
        <v>96</v>
      </c>
      <c r="F58" s="65"/>
      <c r="G58" s="65" t="s">
        <v>78</v>
      </c>
      <c r="H58" s="82">
        <v>0.6</v>
      </c>
      <c r="I58" s="66">
        <v>470000000</v>
      </c>
      <c r="J58" s="65" t="s">
        <v>18</v>
      </c>
      <c r="K58" s="3" t="s">
        <v>19</v>
      </c>
      <c r="L58" s="65" t="s">
        <v>69</v>
      </c>
      <c r="M58" s="65" t="s">
        <v>2840</v>
      </c>
      <c r="N58" s="3" t="s">
        <v>19</v>
      </c>
      <c r="O58" s="4" t="s">
        <v>21</v>
      </c>
      <c r="P58" s="70" t="s">
        <v>2856</v>
      </c>
      <c r="Q58" s="65" t="s">
        <v>2857</v>
      </c>
      <c r="R58" s="5">
        <v>300</v>
      </c>
      <c r="S58" s="85">
        <v>343.75</v>
      </c>
      <c r="T58" s="1">
        <f t="shared" si="0"/>
        <v>103125</v>
      </c>
      <c r="U58" s="55">
        <f t="shared" si="1"/>
        <v>115500.00000000001</v>
      </c>
      <c r="V58" s="55" t="s">
        <v>183</v>
      </c>
      <c r="W58" s="65">
        <v>2014</v>
      </c>
      <c r="X58" s="207"/>
    </row>
    <row r="59" spans="1:24" ht="76.5">
      <c r="A59" s="206" t="s">
        <v>2039</v>
      </c>
      <c r="B59" s="63" t="s">
        <v>1480</v>
      </c>
      <c r="C59" s="62" t="s">
        <v>1501</v>
      </c>
      <c r="D59" s="65" t="s">
        <v>97</v>
      </c>
      <c r="E59" s="65" t="s">
        <v>98</v>
      </c>
      <c r="F59" s="65"/>
      <c r="G59" s="65" t="s">
        <v>78</v>
      </c>
      <c r="H59" s="82">
        <v>0.6</v>
      </c>
      <c r="I59" s="66">
        <v>470000000</v>
      </c>
      <c r="J59" s="65" t="s">
        <v>18</v>
      </c>
      <c r="K59" s="3" t="s">
        <v>19</v>
      </c>
      <c r="L59" s="65" t="s">
        <v>69</v>
      </c>
      <c r="M59" s="65" t="s">
        <v>2840</v>
      </c>
      <c r="N59" s="3" t="s">
        <v>19</v>
      </c>
      <c r="O59" s="4" t="s">
        <v>21</v>
      </c>
      <c r="P59" s="70" t="s">
        <v>2856</v>
      </c>
      <c r="Q59" s="65" t="s">
        <v>2857</v>
      </c>
      <c r="R59" s="5">
        <v>300</v>
      </c>
      <c r="S59" s="21">
        <v>343.75</v>
      </c>
      <c r="T59" s="1">
        <f t="shared" si="0"/>
        <v>103125</v>
      </c>
      <c r="U59" s="55">
        <f t="shared" si="1"/>
        <v>115500.00000000001</v>
      </c>
      <c r="V59" s="55" t="s">
        <v>183</v>
      </c>
      <c r="W59" s="65">
        <v>2014</v>
      </c>
      <c r="X59" s="207"/>
    </row>
    <row r="60" spans="1:24" ht="76.5">
      <c r="A60" s="206" t="s">
        <v>2040</v>
      </c>
      <c r="B60" s="63" t="s">
        <v>1480</v>
      </c>
      <c r="C60" s="62" t="s">
        <v>1501</v>
      </c>
      <c r="D60" s="65" t="s">
        <v>99</v>
      </c>
      <c r="E60" s="65" t="s">
        <v>100</v>
      </c>
      <c r="F60" s="65"/>
      <c r="G60" s="65" t="s">
        <v>78</v>
      </c>
      <c r="H60" s="82">
        <v>0.6</v>
      </c>
      <c r="I60" s="66">
        <v>470000000</v>
      </c>
      <c r="J60" s="65" t="s">
        <v>18</v>
      </c>
      <c r="K60" s="3" t="s">
        <v>19</v>
      </c>
      <c r="L60" s="65" t="s">
        <v>69</v>
      </c>
      <c r="M60" s="65" t="s">
        <v>2840</v>
      </c>
      <c r="N60" s="3" t="s">
        <v>19</v>
      </c>
      <c r="O60" s="4" t="s">
        <v>21</v>
      </c>
      <c r="P60" s="70" t="s">
        <v>2856</v>
      </c>
      <c r="Q60" s="65" t="s">
        <v>2857</v>
      </c>
      <c r="R60" s="5">
        <v>300</v>
      </c>
      <c r="S60" s="21">
        <v>343.75</v>
      </c>
      <c r="T60" s="1">
        <f t="shared" si="0"/>
        <v>103125</v>
      </c>
      <c r="U60" s="55">
        <f t="shared" si="1"/>
        <v>115500.00000000001</v>
      </c>
      <c r="V60" s="55" t="s">
        <v>183</v>
      </c>
      <c r="W60" s="65">
        <v>2014</v>
      </c>
      <c r="X60" s="207"/>
    </row>
    <row r="61" spans="1:24" ht="76.5">
      <c r="A61" s="206" t="s">
        <v>2041</v>
      </c>
      <c r="B61" s="63" t="s">
        <v>1480</v>
      </c>
      <c r="C61" s="62" t="s">
        <v>1501</v>
      </c>
      <c r="D61" s="65" t="s">
        <v>101</v>
      </c>
      <c r="E61" s="65" t="s">
        <v>102</v>
      </c>
      <c r="F61" s="65"/>
      <c r="G61" s="65" t="s">
        <v>78</v>
      </c>
      <c r="H61" s="82">
        <v>0.6</v>
      </c>
      <c r="I61" s="66">
        <v>470000000</v>
      </c>
      <c r="J61" s="65" t="s">
        <v>18</v>
      </c>
      <c r="K61" s="3" t="s">
        <v>19</v>
      </c>
      <c r="L61" s="65" t="s">
        <v>69</v>
      </c>
      <c r="M61" s="65" t="s">
        <v>2840</v>
      </c>
      <c r="N61" s="3" t="s">
        <v>19</v>
      </c>
      <c r="O61" s="4" t="s">
        <v>21</v>
      </c>
      <c r="P61" s="70" t="s">
        <v>2856</v>
      </c>
      <c r="Q61" s="65" t="s">
        <v>2857</v>
      </c>
      <c r="R61" s="5">
        <v>300</v>
      </c>
      <c r="S61" s="85">
        <v>343.75</v>
      </c>
      <c r="T61" s="1">
        <f t="shared" si="0"/>
        <v>103125</v>
      </c>
      <c r="U61" s="55">
        <f t="shared" si="1"/>
        <v>115500.00000000001</v>
      </c>
      <c r="V61" s="55" t="s">
        <v>183</v>
      </c>
      <c r="W61" s="65">
        <v>2014</v>
      </c>
      <c r="X61" s="207"/>
    </row>
    <row r="62" spans="1:24" ht="76.5">
      <c r="A62" s="206" t="s">
        <v>2042</v>
      </c>
      <c r="B62" s="63" t="s">
        <v>1480</v>
      </c>
      <c r="C62" s="62" t="s">
        <v>1501</v>
      </c>
      <c r="D62" s="65" t="s">
        <v>103</v>
      </c>
      <c r="E62" s="65" t="s">
        <v>104</v>
      </c>
      <c r="F62" s="65"/>
      <c r="G62" s="65" t="s">
        <v>78</v>
      </c>
      <c r="H62" s="82">
        <v>0.6</v>
      </c>
      <c r="I62" s="66">
        <v>470000000</v>
      </c>
      <c r="J62" s="65" t="s">
        <v>18</v>
      </c>
      <c r="K62" s="3" t="s">
        <v>19</v>
      </c>
      <c r="L62" s="65" t="s">
        <v>69</v>
      </c>
      <c r="M62" s="65" t="s">
        <v>2840</v>
      </c>
      <c r="N62" s="3" t="s">
        <v>19</v>
      </c>
      <c r="O62" s="4" t="s">
        <v>21</v>
      </c>
      <c r="P62" s="70" t="s">
        <v>2856</v>
      </c>
      <c r="Q62" s="65" t="s">
        <v>2857</v>
      </c>
      <c r="R62" s="5">
        <v>300</v>
      </c>
      <c r="S62" s="21">
        <v>343.75</v>
      </c>
      <c r="T62" s="1">
        <f t="shared" si="0"/>
        <v>103125</v>
      </c>
      <c r="U62" s="55">
        <f t="shared" si="1"/>
        <v>115500.00000000001</v>
      </c>
      <c r="V62" s="55" t="s">
        <v>183</v>
      </c>
      <c r="W62" s="65">
        <v>2014</v>
      </c>
      <c r="X62" s="207"/>
    </row>
    <row r="63" spans="1:24" ht="76.5">
      <c r="A63" s="206" t="s">
        <v>2043</v>
      </c>
      <c r="B63" s="63" t="s">
        <v>1480</v>
      </c>
      <c r="C63" s="62" t="s">
        <v>1501</v>
      </c>
      <c r="D63" s="65" t="s">
        <v>105</v>
      </c>
      <c r="E63" s="65" t="s">
        <v>106</v>
      </c>
      <c r="F63" s="65"/>
      <c r="G63" s="65" t="s">
        <v>78</v>
      </c>
      <c r="H63" s="82">
        <v>0.6</v>
      </c>
      <c r="I63" s="66">
        <v>470000000</v>
      </c>
      <c r="J63" s="65" t="s">
        <v>18</v>
      </c>
      <c r="K63" s="3" t="s">
        <v>19</v>
      </c>
      <c r="L63" s="65" t="s">
        <v>69</v>
      </c>
      <c r="M63" s="65" t="s">
        <v>2840</v>
      </c>
      <c r="N63" s="3" t="s">
        <v>19</v>
      </c>
      <c r="O63" s="4" t="s">
        <v>21</v>
      </c>
      <c r="P63" s="70" t="s">
        <v>2856</v>
      </c>
      <c r="Q63" s="65" t="s">
        <v>2857</v>
      </c>
      <c r="R63" s="5">
        <v>300</v>
      </c>
      <c r="S63" s="21">
        <v>343.75</v>
      </c>
      <c r="T63" s="1">
        <f t="shared" si="0"/>
        <v>103125</v>
      </c>
      <c r="U63" s="55">
        <f t="shared" si="1"/>
        <v>115500.00000000001</v>
      </c>
      <c r="V63" s="55" t="s">
        <v>183</v>
      </c>
      <c r="W63" s="65">
        <v>2014</v>
      </c>
      <c r="X63" s="207"/>
    </row>
    <row r="64" spans="1:24" ht="76.5">
      <c r="A64" s="206" t="s">
        <v>2044</v>
      </c>
      <c r="B64" s="63" t="s">
        <v>1480</v>
      </c>
      <c r="C64" s="62" t="s">
        <v>1501</v>
      </c>
      <c r="D64" s="65" t="s">
        <v>107</v>
      </c>
      <c r="E64" s="65" t="s">
        <v>108</v>
      </c>
      <c r="F64" s="65"/>
      <c r="G64" s="65" t="s">
        <v>78</v>
      </c>
      <c r="H64" s="82">
        <v>0.6</v>
      </c>
      <c r="I64" s="66">
        <v>470000000</v>
      </c>
      <c r="J64" s="65" t="s">
        <v>18</v>
      </c>
      <c r="K64" s="3" t="s">
        <v>19</v>
      </c>
      <c r="L64" s="65" t="s">
        <v>69</v>
      </c>
      <c r="M64" s="65" t="s">
        <v>2840</v>
      </c>
      <c r="N64" s="3" t="s">
        <v>19</v>
      </c>
      <c r="O64" s="4" t="s">
        <v>21</v>
      </c>
      <c r="P64" s="70" t="s">
        <v>2856</v>
      </c>
      <c r="Q64" s="65" t="s">
        <v>2857</v>
      </c>
      <c r="R64" s="5">
        <v>300</v>
      </c>
      <c r="S64" s="21">
        <v>343.75</v>
      </c>
      <c r="T64" s="1">
        <f t="shared" si="0"/>
        <v>103125</v>
      </c>
      <c r="U64" s="55">
        <f t="shared" si="1"/>
        <v>115500.00000000001</v>
      </c>
      <c r="V64" s="55" t="s">
        <v>183</v>
      </c>
      <c r="W64" s="65">
        <v>2014</v>
      </c>
      <c r="X64" s="207"/>
    </row>
    <row r="65" spans="1:24" ht="76.5">
      <c r="A65" s="206" t="s">
        <v>2045</v>
      </c>
      <c r="B65" s="63" t="s">
        <v>1480</v>
      </c>
      <c r="C65" s="63" t="s">
        <v>1502</v>
      </c>
      <c r="D65" s="65" t="s">
        <v>109</v>
      </c>
      <c r="E65" s="65" t="s">
        <v>110</v>
      </c>
      <c r="F65" s="65"/>
      <c r="G65" s="65" t="s">
        <v>78</v>
      </c>
      <c r="H65" s="82">
        <v>0.6</v>
      </c>
      <c r="I65" s="66">
        <v>470000000</v>
      </c>
      <c r="J65" s="65" t="s">
        <v>18</v>
      </c>
      <c r="K65" s="3" t="s">
        <v>19</v>
      </c>
      <c r="L65" s="65" t="s">
        <v>69</v>
      </c>
      <c r="M65" s="65" t="s">
        <v>2840</v>
      </c>
      <c r="N65" s="3" t="s">
        <v>19</v>
      </c>
      <c r="O65" s="4" t="s">
        <v>21</v>
      </c>
      <c r="P65" s="70" t="s">
        <v>3030</v>
      </c>
      <c r="Q65" s="65" t="s">
        <v>3031</v>
      </c>
      <c r="R65" s="5">
        <v>4500</v>
      </c>
      <c r="S65" s="1">
        <v>199</v>
      </c>
      <c r="T65" s="1">
        <f t="shared" si="0"/>
        <v>895500</v>
      </c>
      <c r="U65" s="55">
        <f t="shared" si="1"/>
        <v>1002960.0000000001</v>
      </c>
      <c r="V65" s="55" t="s">
        <v>183</v>
      </c>
      <c r="W65" s="65">
        <v>2014</v>
      </c>
      <c r="X65" s="207"/>
    </row>
    <row r="66" spans="1:24" ht="76.5">
      <c r="A66" s="206" t="s">
        <v>2046</v>
      </c>
      <c r="B66" s="63" t="s">
        <v>1480</v>
      </c>
      <c r="C66" s="63" t="s">
        <v>1503</v>
      </c>
      <c r="D66" s="65" t="s">
        <v>111</v>
      </c>
      <c r="E66" s="65" t="s">
        <v>112</v>
      </c>
      <c r="F66" s="65"/>
      <c r="G66" s="65" t="s">
        <v>78</v>
      </c>
      <c r="H66" s="82">
        <v>0.6</v>
      </c>
      <c r="I66" s="66">
        <v>470000000</v>
      </c>
      <c r="J66" s="65" t="s">
        <v>18</v>
      </c>
      <c r="K66" s="3" t="s">
        <v>19</v>
      </c>
      <c r="L66" s="65" t="s">
        <v>69</v>
      </c>
      <c r="M66" s="65" t="s">
        <v>2840</v>
      </c>
      <c r="N66" s="3" t="s">
        <v>19</v>
      </c>
      <c r="O66" s="4" t="s">
        <v>21</v>
      </c>
      <c r="P66" s="70" t="s">
        <v>3228</v>
      </c>
      <c r="Q66" s="65" t="s">
        <v>2868</v>
      </c>
      <c r="R66" s="6">
        <v>180</v>
      </c>
      <c r="S66" s="21">
        <v>3450</v>
      </c>
      <c r="T66" s="1">
        <f t="shared" si="0"/>
        <v>621000</v>
      </c>
      <c r="U66" s="55">
        <f t="shared" si="1"/>
        <v>695520.00000000012</v>
      </c>
      <c r="V66" s="55" t="s">
        <v>183</v>
      </c>
      <c r="W66" s="65">
        <v>2014</v>
      </c>
      <c r="X66" s="207"/>
    </row>
    <row r="67" spans="1:24" ht="76.5">
      <c r="A67" s="206" t="s">
        <v>2047</v>
      </c>
      <c r="B67" s="63" t="s">
        <v>1480</v>
      </c>
      <c r="C67" s="63" t="s">
        <v>1503</v>
      </c>
      <c r="D67" s="65" t="s">
        <v>113</v>
      </c>
      <c r="E67" s="65" t="s">
        <v>112</v>
      </c>
      <c r="F67" s="65"/>
      <c r="G67" s="65" t="s">
        <v>78</v>
      </c>
      <c r="H67" s="82">
        <v>0.6</v>
      </c>
      <c r="I67" s="66">
        <v>470000000</v>
      </c>
      <c r="J67" s="65" t="s">
        <v>18</v>
      </c>
      <c r="K67" s="3" t="s">
        <v>19</v>
      </c>
      <c r="L67" s="65" t="s">
        <v>69</v>
      </c>
      <c r="M67" s="65" t="s">
        <v>2840</v>
      </c>
      <c r="N67" s="3" t="s">
        <v>19</v>
      </c>
      <c r="O67" s="4" t="s">
        <v>21</v>
      </c>
      <c r="P67" s="70" t="s">
        <v>3228</v>
      </c>
      <c r="Q67" s="65" t="s">
        <v>2868</v>
      </c>
      <c r="R67" s="6">
        <v>60</v>
      </c>
      <c r="S67" s="21">
        <v>3450</v>
      </c>
      <c r="T67" s="1">
        <f t="shared" si="0"/>
        <v>207000</v>
      </c>
      <c r="U67" s="55">
        <f t="shared" si="1"/>
        <v>231840.00000000003</v>
      </c>
      <c r="V67" s="55" t="s">
        <v>183</v>
      </c>
      <c r="W67" s="65">
        <v>2014</v>
      </c>
      <c r="X67" s="207"/>
    </row>
    <row r="68" spans="1:24" ht="76.5">
      <c r="A68" s="206" t="s">
        <v>2048</v>
      </c>
      <c r="B68" s="63" t="s">
        <v>1480</v>
      </c>
      <c r="C68" s="63" t="s">
        <v>1504</v>
      </c>
      <c r="D68" s="65" t="s">
        <v>114</v>
      </c>
      <c r="E68" s="65" t="s">
        <v>115</v>
      </c>
      <c r="F68" s="65"/>
      <c r="G68" s="65" t="s">
        <v>78</v>
      </c>
      <c r="H68" s="82">
        <v>0</v>
      </c>
      <c r="I68" s="66">
        <v>470000000</v>
      </c>
      <c r="J68" s="65" t="s">
        <v>18</v>
      </c>
      <c r="K68" s="3" t="s">
        <v>19</v>
      </c>
      <c r="L68" s="65" t="s">
        <v>69</v>
      </c>
      <c r="M68" s="65" t="s">
        <v>2840</v>
      </c>
      <c r="N68" s="3" t="s">
        <v>19</v>
      </c>
      <c r="O68" s="4" t="s">
        <v>21</v>
      </c>
      <c r="P68" s="70" t="s">
        <v>3203</v>
      </c>
      <c r="Q68" s="65" t="s">
        <v>3229</v>
      </c>
      <c r="R68" s="6">
        <v>1000</v>
      </c>
      <c r="S68" s="21">
        <v>1120</v>
      </c>
      <c r="T68" s="1">
        <f t="shared" si="0"/>
        <v>1120000</v>
      </c>
      <c r="U68" s="55">
        <f t="shared" si="1"/>
        <v>1254400.0000000002</v>
      </c>
      <c r="V68" s="55" t="s">
        <v>183</v>
      </c>
      <c r="W68" s="65">
        <v>2014</v>
      </c>
      <c r="X68" s="207"/>
    </row>
    <row r="69" spans="1:24" ht="76.5">
      <c r="A69" s="206" t="s">
        <v>2049</v>
      </c>
      <c r="B69" s="63" t="s">
        <v>1480</v>
      </c>
      <c r="C69" s="63" t="s">
        <v>1505</v>
      </c>
      <c r="D69" s="65" t="s">
        <v>116</v>
      </c>
      <c r="E69" s="65" t="s">
        <v>117</v>
      </c>
      <c r="F69" s="65"/>
      <c r="G69" s="65" t="s">
        <v>78</v>
      </c>
      <c r="H69" s="82">
        <v>0</v>
      </c>
      <c r="I69" s="66">
        <v>470000000</v>
      </c>
      <c r="J69" s="65" t="s">
        <v>18</v>
      </c>
      <c r="K69" s="3" t="s">
        <v>19</v>
      </c>
      <c r="L69" s="65" t="s">
        <v>69</v>
      </c>
      <c r="M69" s="65" t="s">
        <v>2840</v>
      </c>
      <c r="N69" s="3" t="s">
        <v>19</v>
      </c>
      <c r="O69" s="4" t="s">
        <v>21</v>
      </c>
      <c r="P69" s="70" t="s">
        <v>3203</v>
      </c>
      <c r="Q69" s="65" t="s">
        <v>3229</v>
      </c>
      <c r="R69" s="6">
        <v>1000</v>
      </c>
      <c r="S69" s="21">
        <v>1400</v>
      </c>
      <c r="T69" s="1">
        <f t="shared" si="0"/>
        <v>1400000</v>
      </c>
      <c r="U69" s="55">
        <f t="shared" si="1"/>
        <v>1568000.0000000002</v>
      </c>
      <c r="V69" s="55" t="s">
        <v>183</v>
      </c>
      <c r="W69" s="65">
        <v>2014</v>
      </c>
      <c r="X69" s="207"/>
    </row>
    <row r="70" spans="1:24" ht="76.5">
      <c r="A70" s="206" t="s">
        <v>2050</v>
      </c>
      <c r="B70" s="63" t="s">
        <v>1480</v>
      </c>
      <c r="C70" s="63" t="s">
        <v>1506</v>
      </c>
      <c r="D70" s="65" t="s">
        <v>118</v>
      </c>
      <c r="E70" s="65" t="s">
        <v>119</v>
      </c>
      <c r="F70" s="65"/>
      <c r="G70" s="65" t="s">
        <v>78</v>
      </c>
      <c r="H70" s="82">
        <v>0</v>
      </c>
      <c r="I70" s="66">
        <v>470000000</v>
      </c>
      <c r="J70" s="65" t="s">
        <v>18</v>
      </c>
      <c r="K70" s="3" t="s">
        <v>19</v>
      </c>
      <c r="L70" s="65" t="s">
        <v>69</v>
      </c>
      <c r="M70" s="65" t="s">
        <v>2840</v>
      </c>
      <c r="N70" s="3" t="s">
        <v>19</v>
      </c>
      <c r="O70" s="4" t="s">
        <v>21</v>
      </c>
      <c r="P70" s="70" t="s">
        <v>3203</v>
      </c>
      <c r="Q70" s="65" t="s">
        <v>3229</v>
      </c>
      <c r="R70" s="6">
        <v>1000</v>
      </c>
      <c r="S70" s="21">
        <v>1550</v>
      </c>
      <c r="T70" s="1">
        <f t="shared" si="0"/>
        <v>1550000</v>
      </c>
      <c r="U70" s="55">
        <f t="shared" si="1"/>
        <v>1736000.0000000002</v>
      </c>
      <c r="V70" s="55" t="s">
        <v>183</v>
      </c>
      <c r="W70" s="65">
        <v>2014</v>
      </c>
      <c r="X70" s="207"/>
    </row>
    <row r="71" spans="1:24" ht="76.5">
      <c r="A71" s="206" t="s">
        <v>2051</v>
      </c>
      <c r="B71" s="63" t="s">
        <v>1480</v>
      </c>
      <c r="C71" s="63" t="s">
        <v>1507</v>
      </c>
      <c r="D71" s="65" t="s">
        <v>120</v>
      </c>
      <c r="E71" s="65" t="s">
        <v>121</v>
      </c>
      <c r="F71" s="65"/>
      <c r="G71" s="65" t="s">
        <v>17</v>
      </c>
      <c r="H71" s="82">
        <v>0</v>
      </c>
      <c r="I71" s="66">
        <v>470000000</v>
      </c>
      <c r="J71" s="65" t="s">
        <v>18</v>
      </c>
      <c r="K71" s="3" t="s">
        <v>19</v>
      </c>
      <c r="L71" s="65" t="s">
        <v>69</v>
      </c>
      <c r="M71" s="65" t="s">
        <v>2840</v>
      </c>
      <c r="N71" s="3" t="s">
        <v>19</v>
      </c>
      <c r="O71" s="4" t="s">
        <v>21</v>
      </c>
      <c r="P71" s="70" t="s">
        <v>3230</v>
      </c>
      <c r="Q71" s="65" t="s">
        <v>3231</v>
      </c>
      <c r="R71" s="6">
        <v>1000</v>
      </c>
      <c r="S71" s="1">
        <v>10900</v>
      </c>
      <c r="T71" s="1">
        <f t="shared" si="0"/>
        <v>10900000</v>
      </c>
      <c r="U71" s="55">
        <f t="shared" si="1"/>
        <v>12208000.000000002</v>
      </c>
      <c r="V71" s="55" t="s">
        <v>183</v>
      </c>
      <c r="W71" s="65">
        <v>2014</v>
      </c>
      <c r="X71" s="207"/>
    </row>
    <row r="72" spans="1:24" ht="76.5">
      <c r="A72" s="206" t="s">
        <v>2052</v>
      </c>
      <c r="B72" s="63" t="s">
        <v>1480</v>
      </c>
      <c r="C72" s="63" t="s">
        <v>1508</v>
      </c>
      <c r="D72" s="65" t="s">
        <v>122</v>
      </c>
      <c r="E72" s="65" t="s">
        <v>123</v>
      </c>
      <c r="F72" s="65"/>
      <c r="G72" s="65" t="s">
        <v>17</v>
      </c>
      <c r="H72" s="82">
        <v>0</v>
      </c>
      <c r="I72" s="66">
        <v>470000000</v>
      </c>
      <c r="J72" s="65" t="s">
        <v>18</v>
      </c>
      <c r="K72" s="3" t="s">
        <v>19</v>
      </c>
      <c r="L72" s="65" t="s">
        <v>69</v>
      </c>
      <c r="M72" s="65" t="s">
        <v>2840</v>
      </c>
      <c r="N72" s="3" t="s">
        <v>19</v>
      </c>
      <c r="O72" s="4" t="s">
        <v>21</v>
      </c>
      <c r="P72" s="70" t="s">
        <v>3232</v>
      </c>
      <c r="Q72" s="65" t="s">
        <v>3233</v>
      </c>
      <c r="R72" s="6">
        <v>45</v>
      </c>
      <c r="S72" s="21">
        <v>373000</v>
      </c>
      <c r="T72" s="1">
        <f t="shared" si="0"/>
        <v>16785000</v>
      </c>
      <c r="U72" s="55">
        <f t="shared" si="1"/>
        <v>18799200</v>
      </c>
      <c r="V72" s="55" t="s">
        <v>183</v>
      </c>
      <c r="W72" s="65">
        <v>2014</v>
      </c>
      <c r="X72" s="207"/>
    </row>
    <row r="73" spans="1:24" ht="76.5">
      <c r="A73" s="206" t="s">
        <v>2053</v>
      </c>
      <c r="B73" s="63" t="s">
        <v>1480</v>
      </c>
      <c r="C73" s="63" t="s">
        <v>1509</v>
      </c>
      <c r="D73" s="65" t="s">
        <v>124</v>
      </c>
      <c r="E73" s="65" t="s">
        <v>125</v>
      </c>
      <c r="F73" s="65"/>
      <c r="G73" s="65" t="s">
        <v>78</v>
      </c>
      <c r="H73" s="82">
        <v>0</v>
      </c>
      <c r="I73" s="66">
        <v>470000000</v>
      </c>
      <c r="J73" s="65" t="s">
        <v>18</v>
      </c>
      <c r="K73" s="3" t="s">
        <v>19</v>
      </c>
      <c r="L73" s="65" t="s">
        <v>69</v>
      </c>
      <c r="M73" s="65" t="s">
        <v>2840</v>
      </c>
      <c r="N73" s="3" t="s">
        <v>19</v>
      </c>
      <c r="O73" s="4" t="s">
        <v>21</v>
      </c>
      <c r="P73" s="70" t="s">
        <v>3203</v>
      </c>
      <c r="Q73" s="65" t="s">
        <v>3229</v>
      </c>
      <c r="R73" s="6">
        <v>1500</v>
      </c>
      <c r="S73" s="21">
        <v>200</v>
      </c>
      <c r="T73" s="1">
        <f t="shared" si="0"/>
        <v>300000</v>
      </c>
      <c r="U73" s="55">
        <f t="shared" si="1"/>
        <v>336000.00000000006</v>
      </c>
      <c r="V73" s="55" t="s">
        <v>183</v>
      </c>
      <c r="W73" s="65">
        <v>2014</v>
      </c>
      <c r="X73" s="207"/>
    </row>
    <row r="74" spans="1:24" ht="76.5">
      <c r="A74" s="206" t="s">
        <v>2054</v>
      </c>
      <c r="B74" s="63" t="s">
        <v>1480</v>
      </c>
      <c r="C74" s="63" t="s">
        <v>1510</v>
      </c>
      <c r="D74" s="65" t="s">
        <v>126</v>
      </c>
      <c r="E74" s="65" t="s">
        <v>125</v>
      </c>
      <c r="F74" s="65"/>
      <c r="G74" s="65" t="s">
        <v>78</v>
      </c>
      <c r="H74" s="82">
        <v>0</v>
      </c>
      <c r="I74" s="66">
        <v>470000000</v>
      </c>
      <c r="J74" s="65" t="s">
        <v>18</v>
      </c>
      <c r="K74" s="3" t="s">
        <v>19</v>
      </c>
      <c r="L74" s="65" t="s">
        <v>69</v>
      </c>
      <c r="M74" s="65" t="s">
        <v>2840</v>
      </c>
      <c r="N74" s="3" t="s">
        <v>19</v>
      </c>
      <c r="O74" s="4" t="s">
        <v>21</v>
      </c>
      <c r="P74" s="70" t="s">
        <v>3203</v>
      </c>
      <c r="Q74" s="65" t="s">
        <v>3229</v>
      </c>
      <c r="R74" s="6">
        <v>3000</v>
      </c>
      <c r="S74" s="21">
        <v>200</v>
      </c>
      <c r="T74" s="1">
        <f t="shared" ref="T74:T137" si="2">R74*S74</f>
        <v>600000</v>
      </c>
      <c r="U74" s="55">
        <f t="shared" ref="U74:U137" si="3">T74*1.12</f>
        <v>672000.00000000012</v>
      </c>
      <c r="V74" s="55" t="s">
        <v>183</v>
      </c>
      <c r="W74" s="65">
        <v>2014</v>
      </c>
      <c r="X74" s="207"/>
    </row>
    <row r="75" spans="1:24" ht="76.5">
      <c r="A75" s="206" t="s">
        <v>2055</v>
      </c>
      <c r="B75" s="63" t="s">
        <v>1480</v>
      </c>
      <c r="C75" s="63" t="s">
        <v>1511</v>
      </c>
      <c r="D75" s="65" t="s">
        <v>127</v>
      </c>
      <c r="E75" s="65" t="s">
        <v>128</v>
      </c>
      <c r="F75" s="65"/>
      <c r="G75" s="65" t="s">
        <v>78</v>
      </c>
      <c r="H75" s="82">
        <v>0</v>
      </c>
      <c r="I75" s="66">
        <v>470000000</v>
      </c>
      <c r="J75" s="65" t="s">
        <v>18</v>
      </c>
      <c r="K75" s="3" t="s">
        <v>19</v>
      </c>
      <c r="L75" s="65" t="s">
        <v>69</v>
      </c>
      <c r="M75" s="65" t="s">
        <v>2840</v>
      </c>
      <c r="N75" s="3" t="s">
        <v>19</v>
      </c>
      <c r="O75" s="4" t="s">
        <v>21</v>
      </c>
      <c r="P75" s="70" t="s">
        <v>3232</v>
      </c>
      <c r="Q75" s="65" t="s">
        <v>3233</v>
      </c>
      <c r="R75" s="6">
        <v>17</v>
      </c>
      <c r="S75" s="1">
        <v>128970</v>
      </c>
      <c r="T75" s="1">
        <f t="shared" si="2"/>
        <v>2192490</v>
      </c>
      <c r="U75" s="55">
        <f t="shared" si="3"/>
        <v>2455588.8000000003</v>
      </c>
      <c r="V75" s="55"/>
      <c r="W75" s="65">
        <v>2014</v>
      </c>
      <c r="X75" s="207"/>
    </row>
    <row r="76" spans="1:24" ht="76.5">
      <c r="A76" s="206" t="s">
        <v>2056</v>
      </c>
      <c r="B76" s="63" t="s">
        <v>1480</v>
      </c>
      <c r="C76" s="63" t="s">
        <v>1512</v>
      </c>
      <c r="D76" s="65" t="s">
        <v>129</v>
      </c>
      <c r="E76" s="65" t="s">
        <v>130</v>
      </c>
      <c r="F76" s="65"/>
      <c r="G76" s="65" t="s">
        <v>78</v>
      </c>
      <c r="H76" s="82">
        <v>0</v>
      </c>
      <c r="I76" s="66">
        <v>470000000</v>
      </c>
      <c r="J76" s="65" t="s">
        <v>18</v>
      </c>
      <c r="K76" s="3" t="s">
        <v>19</v>
      </c>
      <c r="L76" s="65" t="s">
        <v>69</v>
      </c>
      <c r="M76" s="65" t="s">
        <v>2840</v>
      </c>
      <c r="N76" s="3" t="s">
        <v>19</v>
      </c>
      <c r="O76" s="4" t="s">
        <v>21</v>
      </c>
      <c r="P76" s="70" t="s">
        <v>3203</v>
      </c>
      <c r="Q76" s="65" t="s">
        <v>3229</v>
      </c>
      <c r="R76" s="6">
        <v>5400</v>
      </c>
      <c r="S76" s="21">
        <v>425</v>
      </c>
      <c r="T76" s="1">
        <f t="shared" si="2"/>
        <v>2295000</v>
      </c>
      <c r="U76" s="55">
        <f t="shared" si="3"/>
        <v>2570400.0000000005</v>
      </c>
      <c r="V76" s="55" t="s">
        <v>183</v>
      </c>
      <c r="W76" s="65">
        <v>2014</v>
      </c>
      <c r="X76" s="207"/>
    </row>
    <row r="77" spans="1:24" ht="76.5">
      <c r="A77" s="206" t="s">
        <v>2057</v>
      </c>
      <c r="B77" s="63" t="s">
        <v>1480</v>
      </c>
      <c r="C77" s="63" t="s">
        <v>1513</v>
      </c>
      <c r="D77" s="65" t="s">
        <v>131</v>
      </c>
      <c r="E77" s="65" t="s">
        <v>132</v>
      </c>
      <c r="F77" s="65"/>
      <c r="G77" s="65" t="s">
        <v>78</v>
      </c>
      <c r="H77" s="82">
        <v>0</v>
      </c>
      <c r="I77" s="66">
        <v>470000000</v>
      </c>
      <c r="J77" s="65" t="s">
        <v>18</v>
      </c>
      <c r="K77" s="3" t="s">
        <v>19</v>
      </c>
      <c r="L77" s="65" t="s">
        <v>69</v>
      </c>
      <c r="M77" s="65" t="s">
        <v>2840</v>
      </c>
      <c r="N77" s="3" t="s">
        <v>19</v>
      </c>
      <c r="O77" s="4" t="s">
        <v>21</v>
      </c>
      <c r="P77" s="70" t="s">
        <v>3230</v>
      </c>
      <c r="Q77" s="65" t="s">
        <v>3231</v>
      </c>
      <c r="R77" s="6">
        <v>30</v>
      </c>
      <c r="S77" s="21">
        <v>41750</v>
      </c>
      <c r="T77" s="1">
        <f t="shared" si="2"/>
        <v>1252500</v>
      </c>
      <c r="U77" s="55">
        <f t="shared" si="3"/>
        <v>1402800.0000000002</v>
      </c>
      <c r="V77" s="55"/>
      <c r="W77" s="65">
        <v>2014</v>
      </c>
      <c r="X77" s="207"/>
    </row>
    <row r="78" spans="1:24" ht="76.5">
      <c r="A78" s="206" t="s">
        <v>2058</v>
      </c>
      <c r="B78" s="63" t="s">
        <v>1480</v>
      </c>
      <c r="C78" s="63" t="s">
        <v>1514</v>
      </c>
      <c r="D78" s="65" t="s">
        <v>133</v>
      </c>
      <c r="E78" s="65" t="s">
        <v>134</v>
      </c>
      <c r="F78" s="65"/>
      <c r="G78" s="65" t="s">
        <v>17</v>
      </c>
      <c r="H78" s="82">
        <v>0</v>
      </c>
      <c r="I78" s="66">
        <v>470000000</v>
      </c>
      <c r="J78" s="65" t="s">
        <v>18</v>
      </c>
      <c r="K78" s="3" t="s">
        <v>19</v>
      </c>
      <c r="L78" s="65" t="s">
        <v>69</v>
      </c>
      <c r="M78" s="65" t="s">
        <v>2840</v>
      </c>
      <c r="N78" s="3" t="s">
        <v>19</v>
      </c>
      <c r="O78" s="4" t="s">
        <v>21</v>
      </c>
      <c r="P78" s="70" t="s">
        <v>3203</v>
      </c>
      <c r="Q78" s="65" t="s">
        <v>3229</v>
      </c>
      <c r="R78" s="6">
        <v>500</v>
      </c>
      <c r="S78" s="21">
        <v>13110</v>
      </c>
      <c r="T78" s="1">
        <f t="shared" si="2"/>
        <v>6555000</v>
      </c>
      <c r="U78" s="55">
        <f t="shared" si="3"/>
        <v>7341600.0000000009</v>
      </c>
      <c r="V78" s="55"/>
      <c r="W78" s="65">
        <v>2014</v>
      </c>
      <c r="X78" s="207"/>
    </row>
    <row r="79" spans="1:24" ht="76.5">
      <c r="A79" s="206" t="s">
        <v>2059</v>
      </c>
      <c r="B79" s="63" t="s">
        <v>1480</v>
      </c>
      <c r="C79" s="63" t="s">
        <v>1515</v>
      </c>
      <c r="D79" s="65" t="s">
        <v>135</v>
      </c>
      <c r="E79" s="65" t="s">
        <v>136</v>
      </c>
      <c r="F79" s="65"/>
      <c r="G79" s="65" t="s">
        <v>17</v>
      </c>
      <c r="H79" s="82">
        <v>0</v>
      </c>
      <c r="I79" s="66">
        <v>470000000</v>
      </c>
      <c r="J79" s="65" t="s">
        <v>18</v>
      </c>
      <c r="K79" s="3" t="s">
        <v>19</v>
      </c>
      <c r="L79" s="65" t="s">
        <v>69</v>
      </c>
      <c r="M79" s="65" t="s">
        <v>2840</v>
      </c>
      <c r="N79" s="3" t="s">
        <v>19</v>
      </c>
      <c r="O79" s="4" t="s">
        <v>21</v>
      </c>
      <c r="P79" s="70" t="s">
        <v>3203</v>
      </c>
      <c r="Q79" s="65" t="s">
        <v>3229</v>
      </c>
      <c r="R79" s="6">
        <v>500</v>
      </c>
      <c r="S79" s="21">
        <v>17086</v>
      </c>
      <c r="T79" s="1">
        <f t="shared" si="2"/>
        <v>8543000</v>
      </c>
      <c r="U79" s="55">
        <f t="shared" si="3"/>
        <v>9568160</v>
      </c>
      <c r="V79" s="55"/>
      <c r="W79" s="65">
        <v>2014</v>
      </c>
      <c r="X79" s="207"/>
    </row>
    <row r="80" spans="1:24" ht="76.5">
      <c r="A80" s="206" t="s">
        <v>2060</v>
      </c>
      <c r="B80" s="63" t="s">
        <v>1480</v>
      </c>
      <c r="C80" s="63" t="s">
        <v>1516</v>
      </c>
      <c r="D80" s="65" t="s">
        <v>137</v>
      </c>
      <c r="E80" s="65" t="s">
        <v>138</v>
      </c>
      <c r="F80" s="65"/>
      <c r="G80" s="65" t="s">
        <v>78</v>
      </c>
      <c r="H80" s="82">
        <v>0</v>
      </c>
      <c r="I80" s="66">
        <v>470000000</v>
      </c>
      <c r="J80" s="65" t="s">
        <v>18</v>
      </c>
      <c r="K80" s="3" t="s">
        <v>19</v>
      </c>
      <c r="L80" s="65" t="s">
        <v>69</v>
      </c>
      <c r="M80" s="65" t="s">
        <v>2840</v>
      </c>
      <c r="N80" s="3" t="s">
        <v>19</v>
      </c>
      <c r="O80" s="4" t="s">
        <v>21</v>
      </c>
      <c r="P80" s="70" t="s">
        <v>2856</v>
      </c>
      <c r="Q80" s="65" t="s">
        <v>2857</v>
      </c>
      <c r="R80" s="6">
        <v>10</v>
      </c>
      <c r="S80" s="21">
        <v>21278</v>
      </c>
      <c r="T80" s="1">
        <f t="shared" si="2"/>
        <v>212780</v>
      </c>
      <c r="U80" s="55">
        <f t="shared" si="3"/>
        <v>238313.60000000003</v>
      </c>
      <c r="V80" s="55"/>
      <c r="W80" s="65">
        <v>2014</v>
      </c>
      <c r="X80" s="207"/>
    </row>
    <row r="81" spans="1:24" ht="76.5">
      <c r="A81" s="206" t="s">
        <v>2061</v>
      </c>
      <c r="B81" s="63" t="s">
        <v>1480</v>
      </c>
      <c r="C81" s="63" t="s">
        <v>1516</v>
      </c>
      <c r="D81" s="65" t="s">
        <v>139</v>
      </c>
      <c r="E81" s="65" t="s">
        <v>138</v>
      </c>
      <c r="F81" s="65"/>
      <c r="G81" s="65" t="s">
        <v>78</v>
      </c>
      <c r="H81" s="82">
        <v>0</v>
      </c>
      <c r="I81" s="66">
        <v>470000000</v>
      </c>
      <c r="J81" s="65" t="s">
        <v>18</v>
      </c>
      <c r="K81" s="3" t="s">
        <v>19</v>
      </c>
      <c r="L81" s="65" t="s">
        <v>69</v>
      </c>
      <c r="M81" s="65" t="s">
        <v>2840</v>
      </c>
      <c r="N81" s="3" t="s">
        <v>19</v>
      </c>
      <c r="O81" s="4" t="s">
        <v>21</v>
      </c>
      <c r="P81" s="70" t="s">
        <v>2856</v>
      </c>
      <c r="Q81" s="65" t="s">
        <v>2857</v>
      </c>
      <c r="R81" s="6">
        <v>30</v>
      </c>
      <c r="S81" s="21">
        <v>21278</v>
      </c>
      <c r="T81" s="1">
        <f t="shared" si="2"/>
        <v>638340</v>
      </c>
      <c r="U81" s="55">
        <f t="shared" si="3"/>
        <v>714940.8</v>
      </c>
      <c r="V81" s="55"/>
      <c r="W81" s="65">
        <v>2014</v>
      </c>
      <c r="X81" s="207"/>
    </row>
    <row r="82" spans="1:24" ht="76.5">
      <c r="A82" s="206" t="s">
        <v>2062</v>
      </c>
      <c r="B82" s="63" t="s">
        <v>1480</v>
      </c>
      <c r="C82" s="63" t="s">
        <v>1516</v>
      </c>
      <c r="D82" s="65" t="s">
        <v>140</v>
      </c>
      <c r="E82" s="65" t="s">
        <v>138</v>
      </c>
      <c r="F82" s="65"/>
      <c r="G82" s="65" t="s">
        <v>78</v>
      </c>
      <c r="H82" s="82">
        <v>0</v>
      </c>
      <c r="I82" s="66">
        <v>470000000</v>
      </c>
      <c r="J82" s="65" t="s">
        <v>18</v>
      </c>
      <c r="K82" s="3" t="s">
        <v>19</v>
      </c>
      <c r="L82" s="65" t="s">
        <v>69</v>
      </c>
      <c r="M82" s="65" t="s">
        <v>2840</v>
      </c>
      <c r="N82" s="3" t="s">
        <v>19</v>
      </c>
      <c r="O82" s="4" t="s">
        <v>21</v>
      </c>
      <c r="P82" s="70" t="s">
        <v>2856</v>
      </c>
      <c r="Q82" s="65" t="s">
        <v>2857</v>
      </c>
      <c r="R82" s="6">
        <v>7</v>
      </c>
      <c r="S82" s="21">
        <v>25850</v>
      </c>
      <c r="T82" s="1">
        <f t="shared" si="2"/>
        <v>180950</v>
      </c>
      <c r="U82" s="55">
        <f t="shared" si="3"/>
        <v>202664.00000000003</v>
      </c>
      <c r="V82" s="55"/>
      <c r="W82" s="65">
        <v>2014</v>
      </c>
      <c r="X82" s="207"/>
    </row>
    <row r="83" spans="1:24" ht="76.5">
      <c r="A83" s="206" t="s">
        <v>2063</v>
      </c>
      <c r="B83" s="63" t="s">
        <v>1480</v>
      </c>
      <c r="C83" s="63" t="s">
        <v>1517</v>
      </c>
      <c r="D83" s="65" t="s">
        <v>141</v>
      </c>
      <c r="E83" s="65" t="s">
        <v>142</v>
      </c>
      <c r="F83" s="65"/>
      <c r="G83" s="65" t="s">
        <v>17</v>
      </c>
      <c r="H83" s="82">
        <v>1</v>
      </c>
      <c r="I83" s="66">
        <v>470000000</v>
      </c>
      <c r="J83" s="65" t="s">
        <v>18</v>
      </c>
      <c r="K83" s="3" t="s">
        <v>19</v>
      </c>
      <c r="L83" s="65" t="s">
        <v>20</v>
      </c>
      <c r="M83" s="65" t="s">
        <v>2840</v>
      </c>
      <c r="N83" s="3" t="s">
        <v>19</v>
      </c>
      <c r="O83" s="4" t="s">
        <v>21</v>
      </c>
      <c r="P83" s="70" t="s">
        <v>2856</v>
      </c>
      <c r="Q83" s="65" t="s">
        <v>2857</v>
      </c>
      <c r="R83" s="6">
        <v>3000</v>
      </c>
      <c r="S83" s="21">
        <v>32200</v>
      </c>
      <c r="T83" s="1">
        <f t="shared" si="2"/>
        <v>96600000</v>
      </c>
      <c r="U83" s="55">
        <f t="shared" si="3"/>
        <v>108192000.00000001</v>
      </c>
      <c r="V83" s="55" t="s">
        <v>183</v>
      </c>
      <c r="W83" s="65">
        <v>2014</v>
      </c>
      <c r="X83" s="207"/>
    </row>
    <row r="84" spans="1:24" ht="76.5">
      <c r="A84" s="206" t="s">
        <v>2064</v>
      </c>
      <c r="B84" s="63" t="s">
        <v>1480</v>
      </c>
      <c r="C84" s="64" t="s">
        <v>1518</v>
      </c>
      <c r="D84" s="65" t="s">
        <v>143</v>
      </c>
      <c r="E84" s="65" t="s">
        <v>144</v>
      </c>
      <c r="F84" s="65"/>
      <c r="G84" s="65" t="s">
        <v>17</v>
      </c>
      <c r="H84" s="82">
        <v>1</v>
      </c>
      <c r="I84" s="66">
        <v>470000000</v>
      </c>
      <c r="J84" s="65" t="s">
        <v>18</v>
      </c>
      <c r="K84" s="3" t="s">
        <v>19</v>
      </c>
      <c r="L84" s="65" t="s">
        <v>20</v>
      </c>
      <c r="M84" s="65" t="s">
        <v>2840</v>
      </c>
      <c r="N84" s="3" t="s">
        <v>19</v>
      </c>
      <c r="O84" s="4" t="s">
        <v>21</v>
      </c>
      <c r="P84" s="70" t="s">
        <v>2856</v>
      </c>
      <c r="Q84" s="65" t="s">
        <v>2857</v>
      </c>
      <c r="R84" s="6">
        <v>3000</v>
      </c>
      <c r="S84" s="21">
        <v>9660</v>
      </c>
      <c r="T84" s="1">
        <f t="shared" si="2"/>
        <v>28980000</v>
      </c>
      <c r="U84" s="55">
        <f t="shared" si="3"/>
        <v>32457600.000000004</v>
      </c>
      <c r="V84" s="55" t="s">
        <v>183</v>
      </c>
      <c r="W84" s="65">
        <v>2014</v>
      </c>
      <c r="X84" s="207"/>
    </row>
    <row r="85" spans="1:24" ht="76.5">
      <c r="A85" s="206" t="s">
        <v>2065</v>
      </c>
      <c r="B85" s="63" t="s">
        <v>1480</v>
      </c>
      <c r="C85" s="64" t="s">
        <v>1519</v>
      </c>
      <c r="D85" s="65" t="s">
        <v>145</v>
      </c>
      <c r="E85" s="65" t="s">
        <v>146</v>
      </c>
      <c r="F85" s="65"/>
      <c r="G85" s="65" t="s">
        <v>17</v>
      </c>
      <c r="H85" s="82">
        <v>1</v>
      </c>
      <c r="I85" s="66">
        <v>470000000</v>
      </c>
      <c r="J85" s="65" t="s">
        <v>18</v>
      </c>
      <c r="K85" s="3" t="s">
        <v>19</v>
      </c>
      <c r="L85" s="65" t="s">
        <v>20</v>
      </c>
      <c r="M85" s="65" t="s">
        <v>2840</v>
      </c>
      <c r="N85" s="3" t="s">
        <v>19</v>
      </c>
      <c r="O85" s="4" t="s">
        <v>21</v>
      </c>
      <c r="P85" s="70" t="s">
        <v>2856</v>
      </c>
      <c r="Q85" s="65" t="s">
        <v>2857</v>
      </c>
      <c r="R85" s="6">
        <v>400</v>
      </c>
      <c r="S85" s="21">
        <v>4850</v>
      </c>
      <c r="T85" s="1">
        <f t="shared" si="2"/>
        <v>1940000</v>
      </c>
      <c r="U85" s="55">
        <f t="shared" si="3"/>
        <v>2172800</v>
      </c>
      <c r="V85" s="55" t="s">
        <v>183</v>
      </c>
      <c r="W85" s="65">
        <v>2014</v>
      </c>
      <c r="X85" s="207"/>
    </row>
    <row r="86" spans="1:24" ht="76.5">
      <c r="A86" s="206" t="s">
        <v>2066</v>
      </c>
      <c r="B86" s="63" t="s">
        <v>1480</v>
      </c>
      <c r="C86" s="64" t="s">
        <v>1520</v>
      </c>
      <c r="D86" s="65" t="s">
        <v>147</v>
      </c>
      <c r="E86" s="65" t="s">
        <v>148</v>
      </c>
      <c r="F86" s="65"/>
      <c r="G86" s="65" t="s">
        <v>17</v>
      </c>
      <c r="H86" s="82">
        <v>1</v>
      </c>
      <c r="I86" s="66">
        <v>470000000</v>
      </c>
      <c r="J86" s="65" t="s">
        <v>18</v>
      </c>
      <c r="K86" s="3" t="s">
        <v>19</v>
      </c>
      <c r="L86" s="65" t="s">
        <v>20</v>
      </c>
      <c r="M86" s="65" t="s">
        <v>2840</v>
      </c>
      <c r="N86" s="3" t="s">
        <v>19</v>
      </c>
      <c r="O86" s="4" t="s">
        <v>21</v>
      </c>
      <c r="P86" s="70" t="s">
        <v>2856</v>
      </c>
      <c r="Q86" s="65" t="s">
        <v>2857</v>
      </c>
      <c r="R86" s="6">
        <v>60</v>
      </c>
      <c r="S86" s="21">
        <v>42210</v>
      </c>
      <c r="T86" s="1">
        <f t="shared" si="2"/>
        <v>2532600</v>
      </c>
      <c r="U86" s="55">
        <f t="shared" si="3"/>
        <v>2836512.0000000005</v>
      </c>
      <c r="V86" s="55" t="s">
        <v>183</v>
      </c>
      <c r="W86" s="65">
        <v>2014</v>
      </c>
      <c r="X86" s="207"/>
    </row>
    <row r="87" spans="1:24" ht="76.5">
      <c r="A87" s="206" t="s">
        <v>2067</v>
      </c>
      <c r="B87" s="63" t="s">
        <v>1480</v>
      </c>
      <c r="C87" s="64" t="s">
        <v>1521</v>
      </c>
      <c r="D87" s="65" t="s">
        <v>149</v>
      </c>
      <c r="E87" s="65" t="s">
        <v>148</v>
      </c>
      <c r="F87" s="65"/>
      <c r="G87" s="65" t="s">
        <v>17</v>
      </c>
      <c r="H87" s="82">
        <v>1</v>
      </c>
      <c r="I87" s="66">
        <v>470000000</v>
      </c>
      <c r="J87" s="65" t="s">
        <v>18</v>
      </c>
      <c r="K87" s="3" t="s">
        <v>19</v>
      </c>
      <c r="L87" s="65" t="s">
        <v>20</v>
      </c>
      <c r="M87" s="65" t="s">
        <v>2840</v>
      </c>
      <c r="N87" s="3" t="s">
        <v>19</v>
      </c>
      <c r="O87" s="4" t="s">
        <v>21</v>
      </c>
      <c r="P87" s="70" t="s">
        <v>2856</v>
      </c>
      <c r="Q87" s="65" t="s">
        <v>2857</v>
      </c>
      <c r="R87" s="6">
        <v>60</v>
      </c>
      <c r="S87" s="21">
        <v>36240</v>
      </c>
      <c r="T87" s="1">
        <f t="shared" si="2"/>
        <v>2174400</v>
      </c>
      <c r="U87" s="55">
        <f t="shared" si="3"/>
        <v>2435328</v>
      </c>
      <c r="V87" s="55" t="s">
        <v>183</v>
      </c>
      <c r="W87" s="65">
        <v>2014</v>
      </c>
      <c r="X87" s="207"/>
    </row>
    <row r="88" spans="1:24" ht="76.5">
      <c r="A88" s="206" t="s">
        <v>2068</v>
      </c>
      <c r="B88" s="63" t="s">
        <v>1480</v>
      </c>
      <c r="C88" s="64" t="s">
        <v>1522</v>
      </c>
      <c r="D88" s="65" t="s">
        <v>150</v>
      </c>
      <c r="E88" s="65" t="s">
        <v>151</v>
      </c>
      <c r="F88" s="65"/>
      <c r="G88" s="65" t="s">
        <v>78</v>
      </c>
      <c r="H88" s="82">
        <v>1</v>
      </c>
      <c r="I88" s="66">
        <v>470000000</v>
      </c>
      <c r="J88" s="65" t="s">
        <v>18</v>
      </c>
      <c r="K88" s="3" t="s">
        <v>19</v>
      </c>
      <c r="L88" s="65" t="s">
        <v>20</v>
      </c>
      <c r="M88" s="65" t="s">
        <v>2840</v>
      </c>
      <c r="N88" s="3" t="s">
        <v>19</v>
      </c>
      <c r="O88" s="4" t="s">
        <v>21</v>
      </c>
      <c r="P88" s="70" t="s">
        <v>2856</v>
      </c>
      <c r="Q88" s="65" t="s">
        <v>2857</v>
      </c>
      <c r="R88" s="6">
        <v>500</v>
      </c>
      <c r="S88" s="21">
        <v>990</v>
      </c>
      <c r="T88" s="1">
        <f t="shared" si="2"/>
        <v>495000</v>
      </c>
      <c r="U88" s="55">
        <f t="shared" si="3"/>
        <v>554400</v>
      </c>
      <c r="V88" s="55" t="s">
        <v>183</v>
      </c>
      <c r="W88" s="65">
        <v>2014</v>
      </c>
      <c r="X88" s="207"/>
    </row>
    <row r="89" spans="1:24" ht="76.5">
      <c r="A89" s="206" t="s">
        <v>2069</v>
      </c>
      <c r="B89" s="63" t="s">
        <v>1480</v>
      </c>
      <c r="C89" s="64" t="s">
        <v>1522</v>
      </c>
      <c r="D89" s="65" t="s">
        <v>152</v>
      </c>
      <c r="E89" s="65" t="s">
        <v>153</v>
      </c>
      <c r="F89" s="65"/>
      <c r="G89" s="65" t="s">
        <v>78</v>
      </c>
      <c r="H89" s="82">
        <v>1</v>
      </c>
      <c r="I89" s="66">
        <v>470000000</v>
      </c>
      <c r="J89" s="65" t="s">
        <v>18</v>
      </c>
      <c r="K89" s="3" t="s">
        <v>19</v>
      </c>
      <c r="L89" s="65" t="s">
        <v>20</v>
      </c>
      <c r="M89" s="65" t="s">
        <v>2840</v>
      </c>
      <c r="N89" s="3" t="s">
        <v>19</v>
      </c>
      <c r="O89" s="4" t="s">
        <v>21</v>
      </c>
      <c r="P89" s="70" t="s">
        <v>2856</v>
      </c>
      <c r="Q89" s="65" t="s">
        <v>2857</v>
      </c>
      <c r="R89" s="6">
        <v>200</v>
      </c>
      <c r="S89" s="21">
        <v>2160</v>
      </c>
      <c r="T89" s="1">
        <f t="shared" si="2"/>
        <v>432000</v>
      </c>
      <c r="U89" s="55">
        <f t="shared" si="3"/>
        <v>483840.00000000006</v>
      </c>
      <c r="V89" s="55" t="s">
        <v>183</v>
      </c>
      <c r="W89" s="65">
        <v>2014</v>
      </c>
      <c r="X89" s="207"/>
    </row>
    <row r="90" spans="1:24" ht="76.5">
      <c r="A90" s="206" t="s">
        <v>2070</v>
      </c>
      <c r="B90" s="63" t="s">
        <v>1480</v>
      </c>
      <c r="C90" s="64" t="s">
        <v>1523</v>
      </c>
      <c r="D90" s="65" t="s">
        <v>154</v>
      </c>
      <c r="E90" s="65" t="s">
        <v>153</v>
      </c>
      <c r="F90" s="65"/>
      <c r="G90" s="65" t="s">
        <v>17</v>
      </c>
      <c r="H90" s="82">
        <v>1</v>
      </c>
      <c r="I90" s="66">
        <v>470000000</v>
      </c>
      <c r="J90" s="65" t="s">
        <v>18</v>
      </c>
      <c r="K90" s="3" t="s">
        <v>19</v>
      </c>
      <c r="L90" s="65" t="s">
        <v>20</v>
      </c>
      <c r="M90" s="65" t="s">
        <v>2840</v>
      </c>
      <c r="N90" s="3" t="s">
        <v>19</v>
      </c>
      <c r="O90" s="4" t="s">
        <v>21</v>
      </c>
      <c r="P90" s="70" t="s">
        <v>2856</v>
      </c>
      <c r="Q90" s="65" t="s">
        <v>2857</v>
      </c>
      <c r="R90" s="6">
        <v>500</v>
      </c>
      <c r="S90" s="21">
        <v>6850</v>
      </c>
      <c r="T90" s="1">
        <f t="shared" si="2"/>
        <v>3425000</v>
      </c>
      <c r="U90" s="55">
        <f t="shared" si="3"/>
        <v>3836000.0000000005</v>
      </c>
      <c r="V90" s="55" t="s">
        <v>183</v>
      </c>
      <c r="W90" s="65">
        <v>2014</v>
      </c>
      <c r="X90" s="207"/>
    </row>
    <row r="91" spans="1:24" ht="76.5">
      <c r="A91" s="206" t="s">
        <v>2071</v>
      </c>
      <c r="B91" s="63" t="s">
        <v>1480</v>
      </c>
      <c r="C91" s="64" t="s">
        <v>1524</v>
      </c>
      <c r="D91" s="65" t="s">
        <v>155</v>
      </c>
      <c r="E91" s="65" t="s">
        <v>156</v>
      </c>
      <c r="F91" s="65"/>
      <c r="G91" s="65" t="s">
        <v>17</v>
      </c>
      <c r="H91" s="82">
        <v>1</v>
      </c>
      <c r="I91" s="66">
        <v>470000000</v>
      </c>
      <c r="J91" s="65" t="s">
        <v>18</v>
      </c>
      <c r="K91" s="3" t="s">
        <v>19</v>
      </c>
      <c r="L91" s="65" t="s">
        <v>20</v>
      </c>
      <c r="M91" s="65" t="s">
        <v>2840</v>
      </c>
      <c r="N91" s="3" t="s">
        <v>19</v>
      </c>
      <c r="O91" s="4" t="s">
        <v>21</v>
      </c>
      <c r="P91" s="70" t="s">
        <v>2856</v>
      </c>
      <c r="Q91" s="65" t="s">
        <v>2857</v>
      </c>
      <c r="R91" s="6">
        <v>120</v>
      </c>
      <c r="S91" s="21">
        <v>20360</v>
      </c>
      <c r="T91" s="1">
        <f t="shared" si="2"/>
        <v>2443200</v>
      </c>
      <c r="U91" s="55">
        <f t="shared" si="3"/>
        <v>2736384.0000000005</v>
      </c>
      <c r="V91" s="55" t="s">
        <v>183</v>
      </c>
      <c r="W91" s="65">
        <v>2014</v>
      </c>
      <c r="X91" s="207"/>
    </row>
    <row r="92" spans="1:24" ht="76.5">
      <c r="A92" s="206" t="s">
        <v>2072</v>
      </c>
      <c r="B92" s="63" t="s">
        <v>1480</v>
      </c>
      <c r="C92" s="64" t="s">
        <v>1525</v>
      </c>
      <c r="D92" s="65" t="s">
        <v>157</v>
      </c>
      <c r="E92" s="65" t="s">
        <v>156</v>
      </c>
      <c r="F92" s="65"/>
      <c r="G92" s="65" t="s">
        <v>17</v>
      </c>
      <c r="H92" s="82">
        <v>1</v>
      </c>
      <c r="I92" s="66">
        <v>470000000</v>
      </c>
      <c r="J92" s="65" t="s">
        <v>18</v>
      </c>
      <c r="K92" s="3" t="s">
        <v>19</v>
      </c>
      <c r="L92" s="65" t="s">
        <v>20</v>
      </c>
      <c r="M92" s="65" t="s">
        <v>2840</v>
      </c>
      <c r="N92" s="3" t="s">
        <v>19</v>
      </c>
      <c r="O92" s="4" t="s">
        <v>21</v>
      </c>
      <c r="P92" s="70" t="s">
        <v>2856</v>
      </c>
      <c r="Q92" s="65" t="s">
        <v>2857</v>
      </c>
      <c r="R92" s="6">
        <v>120</v>
      </c>
      <c r="S92" s="21">
        <v>24020</v>
      </c>
      <c r="T92" s="1">
        <f t="shared" si="2"/>
        <v>2882400</v>
      </c>
      <c r="U92" s="55">
        <f t="shared" si="3"/>
        <v>3228288.0000000005</v>
      </c>
      <c r="V92" s="55" t="s">
        <v>183</v>
      </c>
      <c r="W92" s="65">
        <v>2014</v>
      </c>
      <c r="X92" s="207"/>
    </row>
    <row r="93" spans="1:24" ht="76.5">
      <c r="A93" s="206" t="s">
        <v>2073</v>
      </c>
      <c r="B93" s="63" t="s">
        <v>1480</v>
      </c>
      <c r="C93" s="64" t="s">
        <v>1526</v>
      </c>
      <c r="D93" s="65" t="s">
        <v>158</v>
      </c>
      <c r="E93" s="65" t="s">
        <v>156</v>
      </c>
      <c r="F93" s="65"/>
      <c r="G93" s="65" t="s">
        <v>17</v>
      </c>
      <c r="H93" s="82">
        <v>1</v>
      </c>
      <c r="I93" s="66">
        <v>470000000</v>
      </c>
      <c r="J93" s="65" t="s">
        <v>18</v>
      </c>
      <c r="K93" s="3" t="s">
        <v>19</v>
      </c>
      <c r="L93" s="65" t="s">
        <v>20</v>
      </c>
      <c r="M93" s="65" t="s">
        <v>2840</v>
      </c>
      <c r="N93" s="3" t="s">
        <v>19</v>
      </c>
      <c r="O93" s="4" t="s">
        <v>21</v>
      </c>
      <c r="P93" s="70" t="s">
        <v>2856</v>
      </c>
      <c r="Q93" s="65" t="s">
        <v>2857</v>
      </c>
      <c r="R93" s="6">
        <v>120</v>
      </c>
      <c r="S93" s="21">
        <v>26780</v>
      </c>
      <c r="T93" s="1">
        <f t="shared" si="2"/>
        <v>3213600</v>
      </c>
      <c r="U93" s="55">
        <f t="shared" si="3"/>
        <v>3599232.0000000005</v>
      </c>
      <c r="V93" s="55" t="s">
        <v>183</v>
      </c>
      <c r="W93" s="65">
        <v>2014</v>
      </c>
      <c r="X93" s="207"/>
    </row>
    <row r="94" spans="1:24" ht="76.5">
      <c r="A94" s="206" t="s">
        <v>2074</v>
      </c>
      <c r="B94" s="63" t="s">
        <v>1480</v>
      </c>
      <c r="C94" s="64" t="s">
        <v>1527</v>
      </c>
      <c r="D94" s="65" t="s">
        <v>159</v>
      </c>
      <c r="E94" s="65" t="s">
        <v>156</v>
      </c>
      <c r="F94" s="65"/>
      <c r="G94" s="65" t="s">
        <v>17</v>
      </c>
      <c r="H94" s="82">
        <v>1</v>
      </c>
      <c r="I94" s="66">
        <v>470000000</v>
      </c>
      <c r="J94" s="65" t="s">
        <v>18</v>
      </c>
      <c r="K94" s="3" t="s">
        <v>19</v>
      </c>
      <c r="L94" s="65" t="s">
        <v>20</v>
      </c>
      <c r="M94" s="65" t="s">
        <v>2840</v>
      </c>
      <c r="N94" s="3" t="s">
        <v>19</v>
      </c>
      <c r="O94" s="4" t="s">
        <v>21</v>
      </c>
      <c r="P94" s="70" t="s">
        <v>2856</v>
      </c>
      <c r="Q94" s="65" t="s">
        <v>2857</v>
      </c>
      <c r="R94" s="6">
        <v>120</v>
      </c>
      <c r="S94" s="21">
        <v>27200</v>
      </c>
      <c r="T94" s="1">
        <f t="shared" si="2"/>
        <v>3264000</v>
      </c>
      <c r="U94" s="55">
        <f t="shared" si="3"/>
        <v>3655680.0000000005</v>
      </c>
      <c r="V94" s="55" t="s">
        <v>183</v>
      </c>
      <c r="W94" s="65">
        <v>2014</v>
      </c>
      <c r="X94" s="207"/>
    </row>
    <row r="95" spans="1:24" ht="76.5">
      <c r="A95" s="206" t="s">
        <v>2075</v>
      </c>
      <c r="B95" s="63" t="s">
        <v>1480</v>
      </c>
      <c r="C95" s="64" t="s">
        <v>1528</v>
      </c>
      <c r="D95" s="65" t="s">
        <v>160</v>
      </c>
      <c r="E95" s="65" t="s">
        <v>161</v>
      </c>
      <c r="F95" s="65"/>
      <c r="G95" s="65" t="s">
        <v>17</v>
      </c>
      <c r="H95" s="82">
        <v>0</v>
      </c>
      <c r="I95" s="66">
        <v>470000000</v>
      </c>
      <c r="J95" s="65" t="s">
        <v>18</v>
      </c>
      <c r="K95" s="3" t="s">
        <v>19</v>
      </c>
      <c r="L95" s="65" t="s">
        <v>20</v>
      </c>
      <c r="M95" s="65" t="s">
        <v>2840</v>
      </c>
      <c r="N95" s="3" t="s">
        <v>19</v>
      </c>
      <c r="O95" s="4" t="s">
        <v>21</v>
      </c>
      <c r="P95" s="70" t="s">
        <v>3232</v>
      </c>
      <c r="Q95" s="65" t="s">
        <v>3233</v>
      </c>
      <c r="R95" s="6">
        <v>2000</v>
      </c>
      <c r="S95" s="21">
        <v>19100</v>
      </c>
      <c r="T95" s="1">
        <f t="shared" si="2"/>
        <v>38200000</v>
      </c>
      <c r="U95" s="55">
        <f t="shared" si="3"/>
        <v>42784000.000000007</v>
      </c>
      <c r="V95" s="55"/>
      <c r="W95" s="65">
        <v>2014</v>
      </c>
      <c r="X95" s="207"/>
    </row>
    <row r="96" spans="1:24" ht="76.5">
      <c r="A96" s="206" t="s">
        <v>2076</v>
      </c>
      <c r="B96" s="63" t="s">
        <v>1480</v>
      </c>
      <c r="C96" s="64" t="s">
        <v>1529</v>
      </c>
      <c r="D96" s="65" t="s">
        <v>162</v>
      </c>
      <c r="E96" s="65" t="s">
        <v>163</v>
      </c>
      <c r="F96" s="65"/>
      <c r="G96" s="65" t="s">
        <v>17</v>
      </c>
      <c r="H96" s="82">
        <v>1</v>
      </c>
      <c r="I96" s="66">
        <v>470000000</v>
      </c>
      <c r="J96" s="65" t="s">
        <v>18</v>
      </c>
      <c r="K96" s="3" t="s">
        <v>19</v>
      </c>
      <c r="L96" s="65" t="s">
        <v>20</v>
      </c>
      <c r="M96" s="65" t="s">
        <v>2840</v>
      </c>
      <c r="N96" s="3" t="s">
        <v>19</v>
      </c>
      <c r="O96" s="4" t="s">
        <v>21</v>
      </c>
      <c r="P96" s="70" t="s">
        <v>3230</v>
      </c>
      <c r="Q96" s="65" t="s">
        <v>3231</v>
      </c>
      <c r="R96" s="6">
        <v>5000</v>
      </c>
      <c r="S96" s="21">
        <v>1500</v>
      </c>
      <c r="T96" s="1">
        <f t="shared" si="2"/>
        <v>7500000</v>
      </c>
      <c r="U96" s="55">
        <f t="shared" si="3"/>
        <v>8400000</v>
      </c>
      <c r="V96" s="55" t="s">
        <v>183</v>
      </c>
      <c r="W96" s="65">
        <v>2014</v>
      </c>
      <c r="X96" s="207"/>
    </row>
    <row r="97" spans="1:24" ht="102">
      <c r="A97" s="206" t="s">
        <v>2077</v>
      </c>
      <c r="B97" s="63" t="s">
        <v>1480</v>
      </c>
      <c r="C97" s="64" t="s">
        <v>1530</v>
      </c>
      <c r="D97" s="65" t="s">
        <v>164</v>
      </c>
      <c r="E97" s="65" t="s">
        <v>165</v>
      </c>
      <c r="F97" s="65"/>
      <c r="G97" s="65" t="s">
        <v>78</v>
      </c>
      <c r="H97" s="82">
        <v>0</v>
      </c>
      <c r="I97" s="66">
        <v>470000000</v>
      </c>
      <c r="J97" s="65" t="s">
        <v>18</v>
      </c>
      <c r="K97" s="3" t="s">
        <v>19</v>
      </c>
      <c r="L97" s="65" t="s">
        <v>69</v>
      </c>
      <c r="M97" s="65" t="s">
        <v>2840</v>
      </c>
      <c r="N97" s="3" t="s">
        <v>19</v>
      </c>
      <c r="O97" s="4" t="s">
        <v>21</v>
      </c>
      <c r="P97" s="70" t="s">
        <v>2856</v>
      </c>
      <c r="Q97" s="65" t="s">
        <v>2857</v>
      </c>
      <c r="R97" s="3">
        <v>930</v>
      </c>
      <c r="S97" s="65">
        <v>450</v>
      </c>
      <c r="T97" s="1">
        <f t="shared" si="2"/>
        <v>418500</v>
      </c>
      <c r="U97" s="55">
        <f t="shared" si="3"/>
        <v>468720.00000000006</v>
      </c>
      <c r="V97" s="55"/>
      <c r="W97" s="65">
        <v>2014</v>
      </c>
      <c r="X97" s="207"/>
    </row>
    <row r="98" spans="1:24" ht="76.5">
      <c r="A98" s="206" t="s">
        <v>2078</v>
      </c>
      <c r="B98" s="63" t="s">
        <v>1480</v>
      </c>
      <c r="C98" s="64" t="s">
        <v>1531</v>
      </c>
      <c r="D98" s="65" t="s">
        <v>166</v>
      </c>
      <c r="E98" s="65" t="s">
        <v>167</v>
      </c>
      <c r="F98" s="65"/>
      <c r="G98" s="65" t="s">
        <v>78</v>
      </c>
      <c r="H98" s="82">
        <v>0</v>
      </c>
      <c r="I98" s="66">
        <v>470000000</v>
      </c>
      <c r="J98" s="65" t="s">
        <v>18</v>
      </c>
      <c r="K98" s="3" t="s">
        <v>19</v>
      </c>
      <c r="L98" s="65" t="s">
        <v>69</v>
      </c>
      <c r="M98" s="65" t="s">
        <v>2840</v>
      </c>
      <c r="N98" s="3" t="s">
        <v>19</v>
      </c>
      <c r="O98" s="4" t="s">
        <v>21</v>
      </c>
      <c r="P98" s="70" t="s">
        <v>2856</v>
      </c>
      <c r="Q98" s="65" t="s">
        <v>2857</v>
      </c>
      <c r="R98" s="3">
        <v>600</v>
      </c>
      <c r="S98" s="65">
        <v>160</v>
      </c>
      <c r="T98" s="1">
        <f t="shared" si="2"/>
        <v>96000</v>
      </c>
      <c r="U98" s="55">
        <f t="shared" si="3"/>
        <v>107520.00000000001</v>
      </c>
      <c r="V98" s="55"/>
      <c r="W98" s="65">
        <v>2014</v>
      </c>
      <c r="X98" s="207"/>
    </row>
    <row r="99" spans="1:24" ht="114.75">
      <c r="A99" s="206" t="s">
        <v>2079</v>
      </c>
      <c r="B99" s="63" t="s">
        <v>1480</v>
      </c>
      <c r="C99" s="64" t="s">
        <v>1532</v>
      </c>
      <c r="D99" s="65" t="s">
        <v>168</v>
      </c>
      <c r="E99" s="65" t="s">
        <v>169</v>
      </c>
      <c r="F99" s="65"/>
      <c r="G99" s="65" t="s">
        <v>78</v>
      </c>
      <c r="H99" s="82">
        <v>0</v>
      </c>
      <c r="I99" s="66">
        <v>470000000</v>
      </c>
      <c r="J99" s="65" t="s">
        <v>18</v>
      </c>
      <c r="K99" s="3" t="s">
        <v>19</v>
      </c>
      <c r="L99" s="65" t="s">
        <v>69</v>
      </c>
      <c r="M99" s="65" t="s">
        <v>2840</v>
      </c>
      <c r="N99" s="3" t="s">
        <v>19</v>
      </c>
      <c r="O99" s="4" t="s">
        <v>21</v>
      </c>
      <c r="P99" s="70" t="s">
        <v>2856</v>
      </c>
      <c r="Q99" s="65" t="s">
        <v>2857</v>
      </c>
      <c r="R99" s="65">
        <v>480</v>
      </c>
      <c r="S99" s="65">
        <v>528</v>
      </c>
      <c r="T99" s="1">
        <f t="shared" si="2"/>
        <v>253440</v>
      </c>
      <c r="U99" s="55">
        <f t="shared" si="3"/>
        <v>283852.80000000005</v>
      </c>
      <c r="V99" s="55"/>
      <c r="W99" s="65">
        <v>2014</v>
      </c>
      <c r="X99" s="207"/>
    </row>
    <row r="100" spans="1:24" ht="102">
      <c r="A100" s="206" t="s">
        <v>2080</v>
      </c>
      <c r="B100" s="63" t="s">
        <v>1480</v>
      </c>
      <c r="C100" s="64" t="s">
        <v>1532</v>
      </c>
      <c r="D100" s="65" t="s">
        <v>170</v>
      </c>
      <c r="E100" s="65" t="s">
        <v>171</v>
      </c>
      <c r="F100" s="65"/>
      <c r="G100" s="65" t="s">
        <v>78</v>
      </c>
      <c r="H100" s="82">
        <v>0</v>
      </c>
      <c r="I100" s="66">
        <v>470000000</v>
      </c>
      <c r="J100" s="65" t="s">
        <v>18</v>
      </c>
      <c r="K100" s="3" t="s">
        <v>19</v>
      </c>
      <c r="L100" s="65" t="s">
        <v>69</v>
      </c>
      <c r="M100" s="65" t="s">
        <v>2840</v>
      </c>
      <c r="N100" s="3" t="s">
        <v>19</v>
      </c>
      <c r="O100" s="4" t="s">
        <v>21</v>
      </c>
      <c r="P100" s="70" t="s">
        <v>2856</v>
      </c>
      <c r="Q100" s="65" t="s">
        <v>2857</v>
      </c>
      <c r="R100" s="65">
        <v>460</v>
      </c>
      <c r="S100" s="65">
        <v>500</v>
      </c>
      <c r="T100" s="1">
        <f t="shared" si="2"/>
        <v>230000</v>
      </c>
      <c r="U100" s="55">
        <f t="shared" si="3"/>
        <v>257600.00000000003</v>
      </c>
      <c r="V100" s="55"/>
      <c r="W100" s="65">
        <v>2014</v>
      </c>
      <c r="X100" s="207"/>
    </row>
    <row r="101" spans="1:24" ht="102">
      <c r="A101" s="206" t="s">
        <v>2081</v>
      </c>
      <c r="B101" s="63" t="s">
        <v>1480</v>
      </c>
      <c r="C101" s="64" t="s">
        <v>1532</v>
      </c>
      <c r="D101" s="65" t="s">
        <v>172</v>
      </c>
      <c r="E101" s="7" t="s">
        <v>173</v>
      </c>
      <c r="F101" s="7"/>
      <c r="G101" s="65" t="s">
        <v>78</v>
      </c>
      <c r="H101" s="82">
        <v>0</v>
      </c>
      <c r="I101" s="66">
        <v>470000000</v>
      </c>
      <c r="J101" s="65" t="s">
        <v>18</v>
      </c>
      <c r="K101" s="3" t="s">
        <v>19</v>
      </c>
      <c r="L101" s="65" t="s">
        <v>69</v>
      </c>
      <c r="M101" s="65" t="s">
        <v>2840</v>
      </c>
      <c r="N101" s="3" t="s">
        <v>19</v>
      </c>
      <c r="O101" s="4" t="s">
        <v>21</v>
      </c>
      <c r="P101" s="70" t="s">
        <v>2856</v>
      </c>
      <c r="Q101" s="65" t="s">
        <v>2857</v>
      </c>
      <c r="R101" s="65">
        <v>300</v>
      </c>
      <c r="S101" s="65">
        <v>686</v>
      </c>
      <c r="T101" s="1">
        <f t="shared" si="2"/>
        <v>205800</v>
      </c>
      <c r="U101" s="55">
        <f t="shared" si="3"/>
        <v>230496.00000000003</v>
      </c>
      <c r="V101" s="55"/>
      <c r="W101" s="65">
        <v>2014</v>
      </c>
      <c r="X101" s="207"/>
    </row>
    <row r="102" spans="1:24" ht="76.5">
      <c r="A102" s="206" t="s">
        <v>2082</v>
      </c>
      <c r="B102" s="63" t="s">
        <v>1480</v>
      </c>
      <c r="C102" s="63" t="s">
        <v>1533</v>
      </c>
      <c r="D102" s="65" t="s">
        <v>174</v>
      </c>
      <c r="E102" s="65" t="s">
        <v>175</v>
      </c>
      <c r="F102" s="65"/>
      <c r="G102" s="65" t="s">
        <v>78</v>
      </c>
      <c r="H102" s="82">
        <v>0</v>
      </c>
      <c r="I102" s="66">
        <v>470000000</v>
      </c>
      <c r="J102" s="65" t="s">
        <v>18</v>
      </c>
      <c r="K102" s="3" t="s">
        <v>19</v>
      </c>
      <c r="L102" s="65" t="s">
        <v>69</v>
      </c>
      <c r="M102" s="65" t="s">
        <v>2840</v>
      </c>
      <c r="N102" s="3" t="s">
        <v>19</v>
      </c>
      <c r="O102" s="4" t="s">
        <v>21</v>
      </c>
      <c r="P102" s="70" t="s">
        <v>2856</v>
      </c>
      <c r="Q102" s="65" t="s">
        <v>2857</v>
      </c>
      <c r="R102" s="65">
        <v>100</v>
      </c>
      <c r="S102" s="65">
        <v>500</v>
      </c>
      <c r="T102" s="1">
        <f t="shared" si="2"/>
        <v>50000</v>
      </c>
      <c r="U102" s="55">
        <f t="shared" si="3"/>
        <v>56000.000000000007</v>
      </c>
      <c r="V102" s="55"/>
      <c r="W102" s="65">
        <v>2014</v>
      </c>
      <c r="X102" s="207"/>
    </row>
    <row r="103" spans="1:24" ht="89.25">
      <c r="A103" s="206" t="s">
        <v>2083</v>
      </c>
      <c r="B103" s="63" t="s">
        <v>1480</v>
      </c>
      <c r="C103" s="63" t="s">
        <v>1534</v>
      </c>
      <c r="D103" s="65" t="s">
        <v>176</v>
      </c>
      <c r="E103" s="65" t="s">
        <v>177</v>
      </c>
      <c r="F103" s="65"/>
      <c r="G103" s="65" t="s">
        <v>78</v>
      </c>
      <c r="H103" s="82">
        <v>0</v>
      </c>
      <c r="I103" s="66">
        <v>470000000</v>
      </c>
      <c r="J103" s="65" t="s">
        <v>18</v>
      </c>
      <c r="K103" s="3" t="s">
        <v>19</v>
      </c>
      <c r="L103" s="65" t="s">
        <v>69</v>
      </c>
      <c r="M103" s="65" t="s">
        <v>2840</v>
      </c>
      <c r="N103" s="3" t="s">
        <v>19</v>
      </c>
      <c r="O103" s="4" t="s">
        <v>21</v>
      </c>
      <c r="P103" s="70" t="s">
        <v>2856</v>
      </c>
      <c r="Q103" s="65" t="s">
        <v>2857</v>
      </c>
      <c r="R103" s="65">
        <v>1000</v>
      </c>
      <c r="S103" s="65">
        <v>1375</v>
      </c>
      <c r="T103" s="1">
        <f t="shared" si="2"/>
        <v>1375000</v>
      </c>
      <c r="U103" s="55">
        <f t="shared" si="3"/>
        <v>1540000.0000000002</v>
      </c>
      <c r="V103" s="55"/>
      <c r="W103" s="65">
        <v>2014</v>
      </c>
      <c r="X103" s="207"/>
    </row>
    <row r="104" spans="1:24" ht="153">
      <c r="A104" s="206" t="s">
        <v>2084</v>
      </c>
      <c r="B104" s="63" t="s">
        <v>1480</v>
      </c>
      <c r="C104" s="83" t="s">
        <v>1535</v>
      </c>
      <c r="D104" s="65" t="s">
        <v>178</v>
      </c>
      <c r="E104" s="65" t="s">
        <v>179</v>
      </c>
      <c r="F104" s="65"/>
      <c r="G104" s="65" t="s">
        <v>78</v>
      </c>
      <c r="H104" s="82">
        <v>0</v>
      </c>
      <c r="I104" s="66">
        <v>470000000</v>
      </c>
      <c r="J104" s="65" t="s">
        <v>18</v>
      </c>
      <c r="K104" s="3" t="s">
        <v>19</v>
      </c>
      <c r="L104" s="65" t="s">
        <v>69</v>
      </c>
      <c r="M104" s="65" t="s">
        <v>2840</v>
      </c>
      <c r="N104" s="3" t="s">
        <v>19</v>
      </c>
      <c r="O104" s="4" t="s">
        <v>21</v>
      </c>
      <c r="P104" s="70" t="s">
        <v>2856</v>
      </c>
      <c r="Q104" s="65" t="s">
        <v>2857</v>
      </c>
      <c r="R104" s="65">
        <v>1000</v>
      </c>
      <c r="S104" s="65">
        <v>1375</v>
      </c>
      <c r="T104" s="1">
        <f t="shared" si="2"/>
        <v>1375000</v>
      </c>
      <c r="U104" s="55">
        <f t="shared" si="3"/>
        <v>1540000.0000000002</v>
      </c>
      <c r="V104" s="55"/>
      <c r="W104" s="65">
        <v>2014</v>
      </c>
      <c r="X104" s="207"/>
    </row>
    <row r="105" spans="1:24" ht="76.5">
      <c r="A105" s="206" t="s">
        <v>2085</v>
      </c>
      <c r="B105" s="63" t="s">
        <v>1480</v>
      </c>
      <c r="C105" s="83" t="s">
        <v>1536</v>
      </c>
      <c r="D105" s="65" t="s">
        <v>180</v>
      </c>
      <c r="E105" s="65" t="s">
        <v>181</v>
      </c>
      <c r="F105" s="65"/>
      <c r="G105" s="65" t="s">
        <v>78</v>
      </c>
      <c r="H105" s="86">
        <v>0</v>
      </c>
      <c r="I105" s="67">
        <v>470000000</v>
      </c>
      <c r="J105" s="65" t="s">
        <v>18</v>
      </c>
      <c r="K105" s="3" t="s">
        <v>19</v>
      </c>
      <c r="L105" s="65" t="s">
        <v>20</v>
      </c>
      <c r="M105" s="65" t="s">
        <v>2840</v>
      </c>
      <c r="N105" s="3" t="s">
        <v>19</v>
      </c>
      <c r="O105" s="4" t="s">
        <v>21</v>
      </c>
      <c r="P105" s="70" t="s">
        <v>2856</v>
      </c>
      <c r="Q105" s="65" t="s">
        <v>2857</v>
      </c>
      <c r="R105" s="65">
        <v>2000</v>
      </c>
      <c r="S105" s="65">
        <v>200</v>
      </c>
      <c r="T105" s="1">
        <f t="shared" si="2"/>
        <v>400000</v>
      </c>
      <c r="U105" s="55">
        <f t="shared" si="3"/>
        <v>448000.00000000006</v>
      </c>
      <c r="V105" s="55"/>
      <c r="W105" s="65">
        <v>2014</v>
      </c>
      <c r="X105" s="207"/>
    </row>
    <row r="106" spans="1:24" ht="127.5">
      <c r="A106" s="206" t="s">
        <v>2086</v>
      </c>
      <c r="B106" s="63" t="s">
        <v>1480</v>
      </c>
      <c r="C106" s="87" t="s">
        <v>1537</v>
      </c>
      <c r="D106" s="87" t="s">
        <v>3180</v>
      </c>
      <c r="E106" s="87" t="s">
        <v>3181</v>
      </c>
      <c r="F106" s="63" t="s">
        <v>3182</v>
      </c>
      <c r="G106" s="65" t="s">
        <v>17</v>
      </c>
      <c r="H106" s="88">
        <v>0.6</v>
      </c>
      <c r="I106" s="36">
        <v>470000000</v>
      </c>
      <c r="J106" s="89" t="s">
        <v>2837</v>
      </c>
      <c r="K106" s="63" t="s">
        <v>2838</v>
      </c>
      <c r="L106" s="65" t="s">
        <v>3183</v>
      </c>
      <c r="M106" s="90" t="s">
        <v>2840</v>
      </c>
      <c r="N106" s="63" t="s">
        <v>2846</v>
      </c>
      <c r="O106" s="36" t="s">
        <v>3184</v>
      </c>
      <c r="P106" s="91" t="s">
        <v>3185</v>
      </c>
      <c r="Q106" s="63" t="s">
        <v>3186</v>
      </c>
      <c r="R106" s="3">
        <v>1938</v>
      </c>
      <c r="S106" s="92">
        <v>6000</v>
      </c>
      <c r="T106" s="1">
        <f t="shared" si="2"/>
        <v>11628000</v>
      </c>
      <c r="U106" s="55">
        <f t="shared" si="3"/>
        <v>13023360.000000002</v>
      </c>
      <c r="V106" s="52" t="s">
        <v>183</v>
      </c>
      <c r="W106" s="52">
        <v>2014</v>
      </c>
      <c r="X106" s="205"/>
    </row>
    <row r="107" spans="1:24" ht="127.5">
      <c r="A107" s="206" t="s">
        <v>2087</v>
      </c>
      <c r="B107" s="63" t="s">
        <v>1480</v>
      </c>
      <c r="C107" s="87" t="s">
        <v>1537</v>
      </c>
      <c r="D107" s="87" t="s">
        <v>3180</v>
      </c>
      <c r="E107" s="87" t="s">
        <v>3181</v>
      </c>
      <c r="F107" s="63" t="s">
        <v>3187</v>
      </c>
      <c r="G107" s="65" t="s">
        <v>17</v>
      </c>
      <c r="H107" s="88">
        <v>0.6</v>
      </c>
      <c r="I107" s="36">
        <v>470000000</v>
      </c>
      <c r="J107" s="89" t="s">
        <v>2837</v>
      </c>
      <c r="K107" s="63" t="s">
        <v>2838</v>
      </c>
      <c r="L107" s="65" t="s">
        <v>3183</v>
      </c>
      <c r="M107" s="90" t="s">
        <v>2840</v>
      </c>
      <c r="N107" s="63" t="s">
        <v>2846</v>
      </c>
      <c r="O107" s="36" t="s">
        <v>3184</v>
      </c>
      <c r="P107" s="91" t="s">
        <v>3185</v>
      </c>
      <c r="Q107" s="63" t="s">
        <v>3186</v>
      </c>
      <c r="R107" s="65">
        <v>195</v>
      </c>
      <c r="S107" s="92">
        <v>6800</v>
      </c>
      <c r="T107" s="1">
        <f t="shared" si="2"/>
        <v>1326000</v>
      </c>
      <c r="U107" s="55">
        <f t="shared" si="3"/>
        <v>1485120.0000000002</v>
      </c>
      <c r="V107" s="52" t="s">
        <v>183</v>
      </c>
      <c r="W107" s="52">
        <v>2014</v>
      </c>
      <c r="X107" s="205"/>
    </row>
    <row r="108" spans="1:24" ht="127.5">
      <c r="A108" s="206" t="s">
        <v>2088</v>
      </c>
      <c r="B108" s="63" t="s">
        <v>1480</v>
      </c>
      <c r="C108" s="87" t="s">
        <v>1538</v>
      </c>
      <c r="D108" s="87" t="s">
        <v>3180</v>
      </c>
      <c r="E108" s="87" t="s">
        <v>3188</v>
      </c>
      <c r="F108" s="63" t="s">
        <v>3189</v>
      </c>
      <c r="G108" s="65" t="s">
        <v>17</v>
      </c>
      <c r="H108" s="88">
        <v>0.6</v>
      </c>
      <c r="I108" s="36">
        <v>470000000</v>
      </c>
      <c r="J108" s="89" t="s">
        <v>2837</v>
      </c>
      <c r="K108" s="63" t="s">
        <v>2838</v>
      </c>
      <c r="L108" s="65" t="s">
        <v>3183</v>
      </c>
      <c r="M108" s="90" t="s">
        <v>2840</v>
      </c>
      <c r="N108" s="63" t="s">
        <v>2846</v>
      </c>
      <c r="O108" s="36" t="s">
        <v>3184</v>
      </c>
      <c r="P108" s="91" t="s">
        <v>3185</v>
      </c>
      <c r="Q108" s="63" t="s">
        <v>3186</v>
      </c>
      <c r="R108" s="63">
        <v>766</v>
      </c>
      <c r="S108" s="93">
        <v>10500</v>
      </c>
      <c r="T108" s="1">
        <f t="shared" si="2"/>
        <v>8043000</v>
      </c>
      <c r="U108" s="55">
        <f t="shared" si="3"/>
        <v>9008160</v>
      </c>
      <c r="V108" s="52" t="s">
        <v>183</v>
      </c>
      <c r="W108" s="52">
        <v>2014</v>
      </c>
      <c r="X108" s="205"/>
    </row>
    <row r="109" spans="1:24" ht="127.5">
      <c r="A109" s="206" t="s">
        <v>2089</v>
      </c>
      <c r="B109" s="63" t="s">
        <v>1480</v>
      </c>
      <c r="C109" s="87" t="s">
        <v>1538</v>
      </c>
      <c r="D109" s="87" t="s">
        <v>3180</v>
      </c>
      <c r="E109" s="87" t="s">
        <v>3188</v>
      </c>
      <c r="F109" s="63" t="s">
        <v>3190</v>
      </c>
      <c r="G109" s="65" t="s">
        <v>17</v>
      </c>
      <c r="H109" s="88">
        <v>0.6</v>
      </c>
      <c r="I109" s="36">
        <v>470000000</v>
      </c>
      <c r="J109" s="89" t="s">
        <v>2837</v>
      </c>
      <c r="K109" s="63" t="s">
        <v>2838</v>
      </c>
      <c r="L109" s="65" t="s">
        <v>3183</v>
      </c>
      <c r="M109" s="90" t="s">
        <v>2840</v>
      </c>
      <c r="N109" s="63" t="s">
        <v>2846</v>
      </c>
      <c r="O109" s="36" t="s">
        <v>3184</v>
      </c>
      <c r="P109" s="91" t="s">
        <v>3185</v>
      </c>
      <c r="Q109" s="63" t="s">
        <v>3186</v>
      </c>
      <c r="R109" s="63">
        <v>78</v>
      </c>
      <c r="S109" s="93">
        <v>12000</v>
      </c>
      <c r="T109" s="1">
        <f t="shared" si="2"/>
        <v>936000</v>
      </c>
      <c r="U109" s="55">
        <f t="shared" si="3"/>
        <v>1048320.0000000001</v>
      </c>
      <c r="V109" s="52" t="s">
        <v>183</v>
      </c>
      <c r="W109" s="52">
        <v>2014</v>
      </c>
      <c r="X109" s="205"/>
    </row>
    <row r="110" spans="1:24" ht="127.5">
      <c r="A110" s="206" t="s">
        <v>3244</v>
      </c>
      <c r="B110" s="63" t="s">
        <v>1480</v>
      </c>
      <c r="C110" s="87" t="s">
        <v>1539</v>
      </c>
      <c r="D110" s="87" t="s">
        <v>3191</v>
      </c>
      <c r="E110" s="87" t="s">
        <v>3192</v>
      </c>
      <c r="F110" s="63" t="s">
        <v>3193</v>
      </c>
      <c r="G110" s="65" t="s">
        <v>17</v>
      </c>
      <c r="H110" s="88">
        <v>0.6</v>
      </c>
      <c r="I110" s="36">
        <v>470000000</v>
      </c>
      <c r="J110" s="89" t="s">
        <v>2837</v>
      </c>
      <c r="K110" s="63" t="s">
        <v>2838</v>
      </c>
      <c r="L110" s="65" t="s">
        <v>3183</v>
      </c>
      <c r="M110" s="90" t="s">
        <v>2840</v>
      </c>
      <c r="N110" s="63" t="s">
        <v>2846</v>
      </c>
      <c r="O110" s="36" t="s">
        <v>3184</v>
      </c>
      <c r="P110" s="91" t="s">
        <v>3185</v>
      </c>
      <c r="Q110" s="63" t="s">
        <v>3186</v>
      </c>
      <c r="R110" s="63">
        <v>53</v>
      </c>
      <c r="S110" s="93">
        <v>10800</v>
      </c>
      <c r="T110" s="1">
        <f t="shared" si="2"/>
        <v>572400</v>
      </c>
      <c r="U110" s="55">
        <f t="shared" si="3"/>
        <v>641088.00000000012</v>
      </c>
      <c r="V110" s="52" t="s">
        <v>183</v>
      </c>
      <c r="W110" s="52">
        <v>2014</v>
      </c>
      <c r="X110" s="205"/>
    </row>
    <row r="111" spans="1:24" ht="127.5">
      <c r="A111" s="206" t="s">
        <v>3245</v>
      </c>
      <c r="B111" s="63" t="s">
        <v>1480</v>
      </c>
      <c r="C111" s="87" t="s">
        <v>1540</v>
      </c>
      <c r="D111" s="87" t="s">
        <v>3194</v>
      </c>
      <c r="E111" s="87" t="s">
        <v>3195</v>
      </c>
      <c r="F111" s="63" t="s">
        <v>3196</v>
      </c>
      <c r="G111" s="65" t="s">
        <v>17</v>
      </c>
      <c r="H111" s="88">
        <v>0.6</v>
      </c>
      <c r="I111" s="36">
        <v>470000000</v>
      </c>
      <c r="J111" s="89" t="s">
        <v>2837</v>
      </c>
      <c r="K111" s="63" t="s">
        <v>2838</v>
      </c>
      <c r="L111" s="65" t="s">
        <v>3183</v>
      </c>
      <c r="M111" s="90" t="s">
        <v>2840</v>
      </c>
      <c r="N111" s="63" t="s">
        <v>2846</v>
      </c>
      <c r="O111" s="36" t="s">
        <v>3184</v>
      </c>
      <c r="P111" s="91" t="s">
        <v>3185</v>
      </c>
      <c r="Q111" s="63" t="s">
        <v>3186</v>
      </c>
      <c r="R111" s="63">
        <v>40</v>
      </c>
      <c r="S111" s="93">
        <v>10500</v>
      </c>
      <c r="T111" s="1">
        <f t="shared" si="2"/>
        <v>420000</v>
      </c>
      <c r="U111" s="55">
        <f t="shared" si="3"/>
        <v>470400.00000000006</v>
      </c>
      <c r="V111" s="52" t="s">
        <v>183</v>
      </c>
      <c r="W111" s="52">
        <v>2014</v>
      </c>
      <c r="X111" s="205"/>
    </row>
    <row r="112" spans="1:24" ht="127.5">
      <c r="A112" s="206" t="s">
        <v>3246</v>
      </c>
      <c r="B112" s="63" t="s">
        <v>1480</v>
      </c>
      <c r="C112" s="87" t="s">
        <v>1541</v>
      </c>
      <c r="D112" s="87" t="s">
        <v>3197</v>
      </c>
      <c r="E112" s="87" t="s">
        <v>3198</v>
      </c>
      <c r="F112" s="63" t="s">
        <v>3199</v>
      </c>
      <c r="G112" s="65" t="s">
        <v>78</v>
      </c>
      <c r="H112" s="88">
        <v>0</v>
      </c>
      <c r="I112" s="36">
        <v>470000000</v>
      </c>
      <c r="J112" s="89" t="s">
        <v>2837</v>
      </c>
      <c r="K112" s="63" t="s">
        <v>2838</v>
      </c>
      <c r="L112" s="65" t="s">
        <v>3183</v>
      </c>
      <c r="M112" s="90" t="s">
        <v>2840</v>
      </c>
      <c r="N112" s="63" t="s">
        <v>2846</v>
      </c>
      <c r="O112" s="63" t="s">
        <v>2847</v>
      </c>
      <c r="P112" s="91" t="s">
        <v>2856</v>
      </c>
      <c r="Q112" s="63" t="s">
        <v>2857</v>
      </c>
      <c r="R112" s="54">
        <v>1802</v>
      </c>
      <c r="S112" s="93">
        <v>700</v>
      </c>
      <c r="T112" s="1">
        <f t="shared" si="2"/>
        <v>1261400</v>
      </c>
      <c r="U112" s="55">
        <f t="shared" si="3"/>
        <v>1412768.0000000002</v>
      </c>
      <c r="V112" s="52"/>
      <c r="W112" s="52">
        <v>2014</v>
      </c>
      <c r="X112" s="205"/>
    </row>
    <row r="113" spans="1:24" ht="127.5">
      <c r="A113" s="206" t="s">
        <v>3247</v>
      </c>
      <c r="B113" s="63" t="s">
        <v>1480</v>
      </c>
      <c r="C113" s="87" t="s">
        <v>1541</v>
      </c>
      <c r="D113" s="87" t="s">
        <v>3197</v>
      </c>
      <c r="E113" s="87" t="s">
        <v>3198</v>
      </c>
      <c r="F113" s="63" t="s">
        <v>3200</v>
      </c>
      <c r="G113" s="65" t="s">
        <v>78</v>
      </c>
      <c r="H113" s="88">
        <v>0</v>
      </c>
      <c r="I113" s="36">
        <v>470000000</v>
      </c>
      <c r="J113" s="89" t="s">
        <v>2837</v>
      </c>
      <c r="K113" s="63" t="s">
        <v>2838</v>
      </c>
      <c r="L113" s="65" t="s">
        <v>3183</v>
      </c>
      <c r="M113" s="90" t="s">
        <v>2840</v>
      </c>
      <c r="N113" s="63" t="s">
        <v>2846</v>
      </c>
      <c r="O113" s="63" t="s">
        <v>2847</v>
      </c>
      <c r="P113" s="91" t="s">
        <v>2856</v>
      </c>
      <c r="Q113" s="63" t="s">
        <v>2857</v>
      </c>
      <c r="R113" s="63">
        <v>195</v>
      </c>
      <c r="S113" s="93">
        <v>700</v>
      </c>
      <c r="T113" s="1">
        <f t="shared" si="2"/>
        <v>136500</v>
      </c>
      <c r="U113" s="55">
        <f t="shared" si="3"/>
        <v>152880</v>
      </c>
      <c r="V113" s="3"/>
      <c r="W113" s="52">
        <v>2014</v>
      </c>
      <c r="X113" s="205"/>
    </row>
    <row r="114" spans="1:24" ht="409.5">
      <c r="A114" s="206" t="s">
        <v>3248</v>
      </c>
      <c r="B114" s="63" t="s">
        <v>1480</v>
      </c>
      <c r="C114" s="87" t="s">
        <v>1542</v>
      </c>
      <c r="D114" s="87" t="s">
        <v>3201</v>
      </c>
      <c r="E114" s="87" t="s">
        <v>3202</v>
      </c>
      <c r="F114" s="63" t="s">
        <v>182</v>
      </c>
      <c r="G114" s="65" t="s">
        <v>78</v>
      </c>
      <c r="H114" s="94">
        <v>1</v>
      </c>
      <c r="I114" s="36">
        <v>470000000</v>
      </c>
      <c r="J114" s="89" t="s">
        <v>2837</v>
      </c>
      <c r="K114" s="63" t="s">
        <v>2838</v>
      </c>
      <c r="L114" s="65" t="s">
        <v>3183</v>
      </c>
      <c r="M114" s="90" t="s">
        <v>2840</v>
      </c>
      <c r="N114" s="63" t="s">
        <v>2846</v>
      </c>
      <c r="O114" s="36" t="s">
        <v>3184</v>
      </c>
      <c r="P114" s="91" t="s">
        <v>3203</v>
      </c>
      <c r="Q114" s="63" t="s">
        <v>3204</v>
      </c>
      <c r="R114" s="63">
        <v>400</v>
      </c>
      <c r="S114" s="93">
        <v>600</v>
      </c>
      <c r="T114" s="1">
        <f t="shared" si="2"/>
        <v>240000</v>
      </c>
      <c r="U114" s="55">
        <f t="shared" si="3"/>
        <v>268800</v>
      </c>
      <c r="V114" s="52" t="s">
        <v>183</v>
      </c>
      <c r="W114" s="52">
        <v>2014</v>
      </c>
      <c r="X114" s="205"/>
    </row>
    <row r="115" spans="1:24" ht="38.25">
      <c r="A115" s="206" t="s">
        <v>3249</v>
      </c>
      <c r="B115" s="63" t="s">
        <v>1480</v>
      </c>
      <c r="C115" s="38" t="s">
        <v>1543</v>
      </c>
      <c r="D115" s="65" t="s">
        <v>184</v>
      </c>
      <c r="E115" s="65" t="s">
        <v>185</v>
      </c>
      <c r="F115" s="65"/>
      <c r="G115" s="52" t="s">
        <v>78</v>
      </c>
      <c r="H115" s="86">
        <v>0</v>
      </c>
      <c r="I115" s="67">
        <v>470000000</v>
      </c>
      <c r="J115" s="65" t="s">
        <v>18</v>
      </c>
      <c r="K115" s="8" t="s">
        <v>186</v>
      </c>
      <c r="L115" s="9" t="s">
        <v>187</v>
      </c>
      <c r="M115" s="65" t="s">
        <v>2840</v>
      </c>
      <c r="N115" s="8" t="s">
        <v>188</v>
      </c>
      <c r="O115" s="95" t="s">
        <v>21</v>
      </c>
      <c r="P115" s="96" t="s">
        <v>2856</v>
      </c>
      <c r="Q115" s="65" t="s">
        <v>2857</v>
      </c>
      <c r="R115" s="65">
        <v>5</v>
      </c>
      <c r="S115" s="97">
        <v>28800</v>
      </c>
      <c r="T115" s="1">
        <f t="shared" si="2"/>
        <v>144000</v>
      </c>
      <c r="U115" s="55">
        <f t="shared" si="3"/>
        <v>161280.00000000003</v>
      </c>
      <c r="V115" s="56"/>
      <c r="W115" s="52">
        <v>2014</v>
      </c>
      <c r="X115" s="205"/>
    </row>
    <row r="116" spans="1:24" ht="38.25">
      <c r="A116" s="206" t="s">
        <v>3250</v>
      </c>
      <c r="B116" s="63" t="s">
        <v>1480</v>
      </c>
      <c r="C116" s="36" t="s">
        <v>1544</v>
      </c>
      <c r="D116" s="65" t="s">
        <v>189</v>
      </c>
      <c r="E116" s="65">
        <v>71465053100</v>
      </c>
      <c r="F116" s="65"/>
      <c r="G116" s="52" t="s">
        <v>78</v>
      </c>
      <c r="H116" s="86">
        <v>0</v>
      </c>
      <c r="I116" s="67">
        <v>470000000</v>
      </c>
      <c r="J116" s="65" t="s">
        <v>18</v>
      </c>
      <c r="K116" s="8" t="s">
        <v>186</v>
      </c>
      <c r="L116" s="9" t="s">
        <v>187</v>
      </c>
      <c r="M116" s="65" t="s">
        <v>2840</v>
      </c>
      <c r="N116" s="8" t="s">
        <v>188</v>
      </c>
      <c r="O116" s="95" t="s">
        <v>21</v>
      </c>
      <c r="P116" s="96" t="s">
        <v>2856</v>
      </c>
      <c r="Q116" s="65" t="s">
        <v>2857</v>
      </c>
      <c r="R116" s="65">
        <v>5</v>
      </c>
      <c r="S116" s="97">
        <v>23400</v>
      </c>
      <c r="T116" s="1">
        <f t="shared" si="2"/>
        <v>117000</v>
      </c>
      <c r="U116" s="55">
        <f t="shared" si="3"/>
        <v>131040.00000000001</v>
      </c>
      <c r="V116" s="56"/>
      <c r="W116" s="52">
        <v>2014</v>
      </c>
      <c r="X116" s="205"/>
    </row>
    <row r="117" spans="1:24" ht="38.25">
      <c r="A117" s="206" t="s">
        <v>3251</v>
      </c>
      <c r="B117" s="63" t="s">
        <v>1480</v>
      </c>
      <c r="C117" s="38" t="s">
        <v>1545</v>
      </c>
      <c r="D117" s="65" t="s">
        <v>190</v>
      </c>
      <c r="E117" s="65" t="s">
        <v>191</v>
      </c>
      <c r="F117" s="65"/>
      <c r="G117" s="52" t="s">
        <v>78</v>
      </c>
      <c r="H117" s="86">
        <v>0</v>
      </c>
      <c r="I117" s="67">
        <v>470000000</v>
      </c>
      <c r="J117" s="65" t="s">
        <v>18</v>
      </c>
      <c r="K117" s="8" t="s">
        <v>186</v>
      </c>
      <c r="L117" s="9" t="s">
        <v>187</v>
      </c>
      <c r="M117" s="65" t="s">
        <v>2840</v>
      </c>
      <c r="N117" s="8" t="s">
        <v>188</v>
      </c>
      <c r="O117" s="95" t="s">
        <v>21</v>
      </c>
      <c r="P117" s="96" t="s">
        <v>2856</v>
      </c>
      <c r="Q117" s="65" t="s">
        <v>2857</v>
      </c>
      <c r="R117" s="65">
        <v>10</v>
      </c>
      <c r="S117" s="97">
        <v>3300</v>
      </c>
      <c r="T117" s="1">
        <f t="shared" si="2"/>
        <v>33000</v>
      </c>
      <c r="U117" s="55">
        <f t="shared" si="3"/>
        <v>36960</v>
      </c>
      <c r="V117" s="56"/>
      <c r="W117" s="52">
        <v>2014</v>
      </c>
      <c r="X117" s="205"/>
    </row>
    <row r="118" spans="1:24" ht="38.25">
      <c r="A118" s="206" t="s">
        <v>3252</v>
      </c>
      <c r="B118" s="63" t="s">
        <v>1480</v>
      </c>
      <c r="C118" s="38" t="s">
        <v>1546</v>
      </c>
      <c r="D118" s="65" t="s">
        <v>192</v>
      </c>
      <c r="E118" s="65" t="s">
        <v>193</v>
      </c>
      <c r="F118" s="65"/>
      <c r="G118" s="52" t="s">
        <v>78</v>
      </c>
      <c r="H118" s="86">
        <v>0</v>
      </c>
      <c r="I118" s="67">
        <v>470000000</v>
      </c>
      <c r="J118" s="65" t="s">
        <v>18</v>
      </c>
      <c r="K118" s="8" t="s">
        <v>186</v>
      </c>
      <c r="L118" s="9" t="s">
        <v>187</v>
      </c>
      <c r="M118" s="65" t="s">
        <v>2840</v>
      </c>
      <c r="N118" s="8" t="s">
        <v>188</v>
      </c>
      <c r="O118" s="95" t="s">
        <v>21</v>
      </c>
      <c r="P118" s="96" t="s">
        <v>2856</v>
      </c>
      <c r="Q118" s="65" t="s">
        <v>2857</v>
      </c>
      <c r="R118" s="65">
        <v>10</v>
      </c>
      <c r="S118" s="97">
        <v>1600</v>
      </c>
      <c r="T118" s="1">
        <f t="shared" si="2"/>
        <v>16000</v>
      </c>
      <c r="U118" s="55">
        <f t="shared" si="3"/>
        <v>17920</v>
      </c>
      <c r="V118" s="56"/>
      <c r="W118" s="52">
        <v>2014</v>
      </c>
      <c r="X118" s="205"/>
    </row>
    <row r="119" spans="1:24" ht="38.25">
      <c r="A119" s="206" t="s">
        <v>3253</v>
      </c>
      <c r="B119" s="63" t="s">
        <v>1480</v>
      </c>
      <c r="C119" s="39" t="s">
        <v>1547</v>
      </c>
      <c r="D119" s="65" t="s">
        <v>194</v>
      </c>
      <c r="E119" s="65" t="s">
        <v>195</v>
      </c>
      <c r="F119" s="65"/>
      <c r="G119" s="52" t="s">
        <v>78</v>
      </c>
      <c r="H119" s="86">
        <v>0</v>
      </c>
      <c r="I119" s="67">
        <v>470000000</v>
      </c>
      <c r="J119" s="65" t="s">
        <v>18</v>
      </c>
      <c r="K119" s="8" t="s">
        <v>186</v>
      </c>
      <c r="L119" s="9" t="s">
        <v>187</v>
      </c>
      <c r="M119" s="65" t="s">
        <v>2840</v>
      </c>
      <c r="N119" s="8" t="s">
        <v>188</v>
      </c>
      <c r="O119" s="95" t="s">
        <v>21</v>
      </c>
      <c r="P119" s="96" t="s">
        <v>2856</v>
      </c>
      <c r="Q119" s="65" t="s">
        <v>2857</v>
      </c>
      <c r="R119" s="65">
        <v>10</v>
      </c>
      <c r="S119" s="97">
        <v>1200</v>
      </c>
      <c r="T119" s="1">
        <f t="shared" si="2"/>
        <v>12000</v>
      </c>
      <c r="U119" s="55">
        <f t="shared" si="3"/>
        <v>13440.000000000002</v>
      </c>
      <c r="V119" s="56"/>
      <c r="W119" s="52">
        <v>2014</v>
      </c>
      <c r="X119" s="205"/>
    </row>
    <row r="120" spans="1:24" ht="38.25">
      <c r="A120" s="206" t="s">
        <v>2090</v>
      </c>
      <c r="B120" s="63" t="s">
        <v>1480</v>
      </c>
      <c r="C120" s="42" t="s">
        <v>1548</v>
      </c>
      <c r="D120" s="65" t="s">
        <v>196</v>
      </c>
      <c r="E120" s="65" t="s">
        <v>197</v>
      </c>
      <c r="F120" s="65"/>
      <c r="G120" s="52" t="s">
        <v>78</v>
      </c>
      <c r="H120" s="86">
        <v>0</v>
      </c>
      <c r="I120" s="67">
        <v>470000000</v>
      </c>
      <c r="J120" s="65" t="s">
        <v>18</v>
      </c>
      <c r="K120" s="8" t="s">
        <v>186</v>
      </c>
      <c r="L120" s="9" t="s">
        <v>187</v>
      </c>
      <c r="M120" s="65" t="s">
        <v>2840</v>
      </c>
      <c r="N120" s="8" t="s">
        <v>188</v>
      </c>
      <c r="O120" s="95" t="s">
        <v>21</v>
      </c>
      <c r="P120" s="96" t="s">
        <v>2856</v>
      </c>
      <c r="Q120" s="65" t="s">
        <v>2857</v>
      </c>
      <c r="R120" s="65">
        <v>3</v>
      </c>
      <c r="S120" s="97">
        <v>33600</v>
      </c>
      <c r="T120" s="1">
        <f t="shared" si="2"/>
        <v>100800</v>
      </c>
      <c r="U120" s="55">
        <f t="shared" si="3"/>
        <v>112896.00000000001</v>
      </c>
      <c r="V120" s="56"/>
      <c r="W120" s="52">
        <v>2014</v>
      </c>
      <c r="X120" s="205"/>
    </row>
    <row r="121" spans="1:24" ht="38.25">
      <c r="A121" s="206" t="s">
        <v>2091</v>
      </c>
      <c r="B121" s="63" t="s">
        <v>1480</v>
      </c>
      <c r="C121" s="42" t="s">
        <v>1549</v>
      </c>
      <c r="D121" s="98" t="s">
        <v>198</v>
      </c>
      <c r="E121" s="99" t="s">
        <v>199</v>
      </c>
      <c r="F121" s="99"/>
      <c r="G121" s="52" t="s">
        <v>78</v>
      </c>
      <c r="H121" s="86">
        <v>0</v>
      </c>
      <c r="I121" s="67">
        <v>470000000</v>
      </c>
      <c r="J121" s="65" t="s">
        <v>18</v>
      </c>
      <c r="K121" s="8" t="s">
        <v>186</v>
      </c>
      <c r="L121" s="9" t="s">
        <v>200</v>
      </c>
      <c r="M121" s="65" t="s">
        <v>2840</v>
      </c>
      <c r="N121" s="8" t="s">
        <v>201</v>
      </c>
      <c r="O121" s="95" t="s">
        <v>21</v>
      </c>
      <c r="P121" s="96" t="s">
        <v>3030</v>
      </c>
      <c r="Q121" s="100" t="s">
        <v>3031</v>
      </c>
      <c r="R121" s="10">
        <v>300</v>
      </c>
      <c r="S121" s="85">
        <v>598.21</v>
      </c>
      <c r="T121" s="1">
        <f t="shared" si="2"/>
        <v>179463</v>
      </c>
      <c r="U121" s="55">
        <f t="shared" si="3"/>
        <v>200998.56000000003</v>
      </c>
      <c r="V121" s="55" t="s">
        <v>183</v>
      </c>
      <c r="W121" s="52">
        <v>2014</v>
      </c>
      <c r="X121" s="205"/>
    </row>
    <row r="122" spans="1:24" ht="38.25">
      <c r="A122" s="206" t="s">
        <v>2092</v>
      </c>
      <c r="B122" s="63" t="s">
        <v>1480</v>
      </c>
      <c r="C122" s="42" t="s">
        <v>1550</v>
      </c>
      <c r="D122" s="98" t="s">
        <v>198</v>
      </c>
      <c r="E122" s="99" t="s">
        <v>202</v>
      </c>
      <c r="F122" s="99"/>
      <c r="G122" s="52" t="s">
        <v>78</v>
      </c>
      <c r="H122" s="86">
        <v>0</v>
      </c>
      <c r="I122" s="67">
        <v>470000000</v>
      </c>
      <c r="J122" s="65" t="s">
        <v>18</v>
      </c>
      <c r="K122" s="8" t="s">
        <v>186</v>
      </c>
      <c r="L122" s="9" t="s">
        <v>200</v>
      </c>
      <c r="M122" s="65" t="s">
        <v>2840</v>
      </c>
      <c r="N122" s="8" t="s">
        <v>201</v>
      </c>
      <c r="O122" s="95" t="s">
        <v>21</v>
      </c>
      <c r="P122" s="96" t="s">
        <v>3030</v>
      </c>
      <c r="Q122" s="100" t="s">
        <v>3031</v>
      </c>
      <c r="R122" s="10">
        <v>700</v>
      </c>
      <c r="S122" s="85">
        <v>598.21</v>
      </c>
      <c r="T122" s="1">
        <f t="shared" si="2"/>
        <v>418747</v>
      </c>
      <c r="U122" s="55">
        <f t="shared" si="3"/>
        <v>468996.64000000007</v>
      </c>
      <c r="V122" s="55" t="s">
        <v>183</v>
      </c>
      <c r="W122" s="52">
        <v>2014</v>
      </c>
      <c r="X122" s="205"/>
    </row>
    <row r="123" spans="1:24" ht="38.25">
      <c r="A123" s="206" t="s">
        <v>2093</v>
      </c>
      <c r="B123" s="63" t="s">
        <v>1480</v>
      </c>
      <c r="C123" s="42" t="s">
        <v>1551</v>
      </c>
      <c r="D123" s="98" t="s">
        <v>198</v>
      </c>
      <c r="E123" s="99" t="s">
        <v>203</v>
      </c>
      <c r="F123" s="99"/>
      <c r="G123" s="52" t="s">
        <v>78</v>
      </c>
      <c r="H123" s="86">
        <v>0</v>
      </c>
      <c r="I123" s="67">
        <v>470000000</v>
      </c>
      <c r="J123" s="65" t="s">
        <v>18</v>
      </c>
      <c r="K123" s="8" t="s">
        <v>186</v>
      </c>
      <c r="L123" s="9" t="s">
        <v>200</v>
      </c>
      <c r="M123" s="65" t="s">
        <v>2840</v>
      </c>
      <c r="N123" s="8" t="s">
        <v>201</v>
      </c>
      <c r="O123" s="95" t="s">
        <v>21</v>
      </c>
      <c r="P123" s="96" t="s">
        <v>3030</v>
      </c>
      <c r="Q123" s="100" t="s">
        <v>3031</v>
      </c>
      <c r="R123" s="10">
        <v>400</v>
      </c>
      <c r="S123" s="85">
        <v>598.21</v>
      </c>
      <c r="T123" s="1">
        <f t="shared" si="2"/>
        <v>239284</v>
      </c>
      <c r="U123" s="55">
        <f t="shared" si="3"/>
        <v>267998.08000000002</v>
      </c>
      <c r="V123" s="55" t="s">
        <v>183</v>
      </c>
      <c r="W123" s="52">
        <v>2014</v>
      </c>
      <c r="X123" s="205"/>
    </row>
    <row r="124" spans="1:24" ht="38.25">
      <c r="A124" s="206" t="s">
        <v>2094</v>
      </c>
      <c r="B124" s="63" t="s">
        <v>1480</v>
      </c>
      <c r="C124" s="42" t="s">
        <v>1552</v>
      </c>
      <c r="D124" s="98" t="s">
        <v>198</v>
      </c>
      <c r="E124" s="99" t="s">
        <v>204</v>
      </c>
      <c r="F124" s="99"/>
      <c r="G124" s="52" t="s">
        <v>78</v>
      </c>
      <c r="H124" s="86">
        <v>0</v>
      </c>
      <c r="I124" s="67">
        <v>470000000</v>
      </c>
      <c r="J124" s="65" t="s">
        <v>18</v>
      </c>
      <c r="K124" s="8" t="s">
        <v>186</v>
      </c>
      <c r="L124" s="9" t="s">
        <v>200</v>
      </c>
      <c r="M124" s="65" t="s">
        <v>2840</v>
      </c>
      <c r="N124" s="8" t="s">
        <v>201</v>
      </c>
      <c r="O124" s="95" t="s">
        <v>21</v>
      </c>
      <c r="P124" s="96" t="s">
        <v>3030</v>
      </c>
      <c r="Q124" s="100" t="s">
        <v>3031</v>
      </c>
      <c r="R124" s="10">
        <v>400</v>
      </c>
      <c r="S124" s="85">
        <v>598.21</v>
      </c>
      <c r="T124" s="1">
        <f t="shared" si="2"/>
        <v>239284</v>
      </c>
      <c r="U124" s="55">
        <f t="shared" si="3"/>
        <v>267998.08000000002</v>
      </c>
      <c r="V124" s="55" t="s">
        <v>183</v>
      </c>
      <c r="W124" s="52">
        <v>2014</v>
      </c>
      <c r="X124" s="205"/>
    </row>
    <row r="125" spans="1:24" ht="38.25">
      <c r="A125" s="206" t="s">
        <v>2095</v>
      </c>
      <c r="B125" s="63" t="s">
        <v>1480</v>
      </c>
      <c r="C125" s="42" t="s">
        <v>1553</v>
      </c>
      <c r="D125" s="98" t="s">
        <v>198</v>
      </c>
      <c r="E125" s="99" t="s">
        <v>205</v>
      </c>
      <c r="F125" s="99"/>
      <c r="G125" s="52" t="s">
        <v>78</v>
      </c>
      <c r="H125" s="86">
        <v>0</v>
      </c>
      <c r="I125" s="67">
        <v>470000000</v>
      </c>
      <c r="J125" s="65" t="s">
        <v>18</v>
      </c>
      <c r="K125" s="8" t="s">
        <v>186</v>
      </c>
      <c r="L125" s="9" t="s">
        <v>200</v>
      </c>
      <c r="M125" s="65" t="s">
        <v>2840</v>
      </c>
      <c r="N125" s="8" t="s">
        <v>201</v>
      </c>
      <c r="O125" s="95" t="s">
        <v>21</v>
      </c>
      <c r="P125" s="96" t="s">
        <v>3030</v>
      </c>
      <c r="Q125" s="100" t="s">
        <v>3031</v>
      </c>
      <c r="R125" s="10">
        <v>600</v>
      </c>
      <c r="S125" s="85">
        <v>598.21</v>
      </c>
      <c r="T125" s="1">
        <f t="shared" si="2"/>
        <v>358926</v>
      </c>
      <c r="U125" s="55">
        <f t="shared" si="3"/>
        <v>401997.12000000005</v>
      </c>
      <c r="V125" s="55" t="s">
        <v>183</v>
      </c>
      <c r="W125" s="52">
        <v>2014</v>
      </c>
      <c r="X125" s="205"/>
    </row>
    <row r="126" spans="1:24" ht="38.25">
      <c r="A126" s="206" t="s">
        <v>2096</v>
      </c>
      <c r="B126" s="63" t="s">
        <v>1480</v>
      </c>
      <c r="C126" s="42" t="s">
        <v>1554</v>
      </c>
      <c r="D126" s="98" t="s">
        <v>198</v>
      </c>
      <c r="E126" s="99" t="s">
        <v>206</v>
      </c>
      <c r="F126" s="99"/>
      <c r="G126" s="52" t="s">
        <v>78</v>
      </c>
      <c r="H126" s="86">
        <v>0</v>
      </c>
      <c r="I126" s="67">
        <v>470000000</v>
      </c>
      <c r="J126" s="65" t="s">
        <v>18</v>
      </c>
      <c r="K126" s="8" t="s">
        <v>186</v>
      </c>
      <c r="L126" s="9" t="s">
        <v>200</v>
      </c>
      <c r="M126" s="65" t="s">
        <v>2840</v>
      </c>
      <c r="N126" s="8" t="s">
        <v>201</v>
      </c>
      <c r="O126" s="95" t="s">
        <v>21</v>
      </c>
      <c r="P126" s="96" t="s">
        <v>3030</v>
      </c>
      <c r="Q126" s="100" t="s">
        <v>3031</v>
      </c>
      <c r="R126" s="10">
        <v>200</v>
      </c>
      <c r="S126" s="85">
        <v>598.21</v>
      </c>
      <c r="T126" s="1">
        <f t="shared" si="2"/>
        <v>119642</v>
      </c>
      <c r="U126" s="55">
        <f t="shared" si="3"/>
        <v>133999.04000000001</v>
      </c>
      <c r="V126" s="55" t="s">
        <v>183</v>
      </c>
      <c r="W126" s="52">
        <v>2014</v>
      </c>
      <c r="X126" s="205"/>
    </row>
    <row r="127" spans="1:24" ht="38.25">
      <c r="A127" s="206" t="s">
        <v>2097</v>
      </c>
      <c r="B127" s="63" t="s">
        <v>1480</v>
      </c>
      <c r="C127" s="42" t="s">
        <v>1555</v>
      </c>
      <c r="D127" s="98" t="s">
        <v>198</v>
      </c>
      <c r="E127" s="99" t="s">
        <v>207</v>
      </c>
      <c r="F127" s="99"/>
      <c r="G127" s="52" t="s">
        <v>78</v>
      </c>
      <c r="H127" s="86">
        <v>0</v>
      </c>
      <c r="I127" s="67">
        <v>470000000</v>
      </c>
      <c r="J127" s="65" t="s">
        <v>18</v>
      </c>
      <c r="K127" s="8" t="s">
        <v>186</v>
      </c>
      <c r="L127" s="9" t="s">
        <v>200</v>
      </c>
      <c r="M127" s="65" t="s">
        <v>2840</v>
      </c>
      <c r="N127" s="8" t="s">
        <v>201</v>
      </c>
      <c r="O127" s="95" t="s">
        <v>21</v>
      </c>
      <c r="P127" s="96" t="s">
        <v>3030</v>
      </c>
      <c r="Q127" s="100" t="s">
        <v>3031</v>
      </c>
      <c r="R127" s="10">
        <v>400</v>
      </c>
      <c r="S127" s="85">
        <v>598.21</v>
      </c>
      <c r="T127" s="1">
        <f t="shared" si="2"/>
        <v>239284</v>
      </c>
      <c r="U127" s="55">
        <f t="shared" si="3"/>
        <v>267998.08000000002</v>
      </c>
      <c r="V127" s="55" t="s">
        <v>183</v>
      </c>
      <c r="W127" s="52">
        <v>2014</v>
      </c>
      <c r="X127" s="205"/>
    </row>
    <row r="128" spans="1:24" ht="38.25">
      <c r="A128" s="206" t="s">
        <v>2098</v>
      </c>
      <c r="B128" s="63" t="s">
        <v>1480</v>
      </c>
      <c r="C128" s="42" t="s">
        <v>1556</v>
      </c>
      <c r="D128" s="98" t="s">
        <v>198</v>
      </c>
      <c r="E128" s="99" t="s">
        <v>208</v>
      </c>
      <c r="F128" s="99"/>
      <c r="G128" s="52" t="s">
        <v>78</v>
      </c>
      <c r="H128" s="86">
        <v>0</v>
      </c>
      <c r="I128" s="67">
        <v>470000000</v>
      </c>
      <c r="J128" s="65" t="s">
        <v>18</v>
      </c>
      <c r="K128" s="8" t="s">
        <v>186</v>
      </c>
      <c r="L128" s="9" t="s">
        <v>200</v>
      </c>
      <c r="M128" s="65" t="s">
        <v>2840</v>
      </c>
      <c r="N128" s="8" t="s">
        <v>201</v>
      </c>
      <c r="O128" s="95" t="s">
        <v>21</v>
      </c>
      <c r="P128" s="96" t="s">
        <v>3030</v>
      </c>
      <c r="Q128" s="100" t="s">
        <v>3031</v>
      </c>
      <c r="R128" s="10">
        <v>300</v>
      </c>
      <c r="S128" s="85">
        <v>598.21</v>
      </c>
      <c r="T128" s="1">
        <f t="shared" si="2"/>
        <v>179463</v>
      </c>
      <c r="U128" s="55">
        <f t="shared" si="3"/>
        <v>200998.56000000003</v>
      </c>
      <c r="V128" s="55" t="s">
        <v>183</v>
      </c>
      <c r="W128" s="52">
        <v>2014</v>
      </c>
      <c r="X128" s="205"/>
    </row>
    <row r="129" spans="1:24" ht="38.25">
      <c r="A129" s="206" t="s">
        <v>2099</v>
      </c>
      <c r="B129" s="63" t="s">
        <v>1480</v>
      </c>
      <c r="C129" s="42" t="s">
        <v>1557</v>
      </c>
      <c r="D129" s="98" t="s">
        <v>198</v>
      </c>
      <c r="E129" s="99" t="s">
        <v>209</v>
      </c>
      <c r="F129" s="99"/>
      <c r="G129" s="52" t="s">
        <v>78</v>
      </c>
      <c r="H129" s="86">
        <v>0</v>
      </c>
      <c r="I129" s="67">
        <v>470000000</v>
      </c>
      <c r="J129" s="65" t="s">
        <v>18</v>
      </c>
      <c r="K129" s="8" t="s">
        <v>186</v>
      </c>
      <c r="L129" s="9" t="s">
        <v>200</v>
      </c>
      <c r="M129" s="65" t="s">
        <v>2840</v>
      </c>
      <c r="N129" s="8" t="s">
        <v>201</v>
      </c>
      <c r="O129" s="95" t="s">
        <v>21</v>
      </c>
      <c r="P129" s="96" t="s">
        <v>3030</v>
      </c>
      <c r="Q129" s="100" t="s">
        <v>3031</v>
      </c>
      <c r="R129" s="10">
        <v>400</v>
      </c>
      <c r="S129" s="85">
        <v>598.21</v>
      </c>
      <c r="T129" s="1">
        <f t="shared" si="2"/>
        <v>239284</v>
      </c>
      <c r="U129" s="55">
        <f t="shared" si="3"/>
        <v>267998.08000000002</v>
      </c>
      <c r="V129" s="55" t="s">
        <v>183</v>
      </c>
      <c r="W129" s="52">
        <v>2014</v>
      </c>
      <c r="X129" s="205"/>
    </row>
    <row r="130" spans="1:24" ht="38.25">
      <c r="A130" s="206" t="s">
        <v>2100</v>
      </c>
      <c r="B130" s="63" t="s">
        <v>1480</v>
      </c>
      <c r="C130" s="42" t="s">
        <v>1499</v>
      </c>
      <c r="D130" s="98" t="s">
        <v>210</v>
      </c>
      <c r="E130" s="99" t="s">
        <v>211</v>
      </c>
      <c r="F130" s="99"/>
      <c r="G130" s="52" t="s">
        <v>78</v>
      </c>
      <c r="H130" s="86">
        <v>0</v>
      </c>
      <c r="I130" s="67">
        <v>470000000</v>
      </c>
      <c r="J130" s="65" t="s">
        <v>18</v>
      </c>
      <c r="K130" s="8" t="s">
        <v>186</v>
      </c>
      <c r="L130" s="9" t="s">
        <v>200</v>
      </c>
      <c r="M130" s="65" t="s">
        <v>2840</v>
      </c>
      <c r="N130" s="8" t="s">
        <v>201</v>
      </c>
      <c r="O130" s="95" t="s">
        <v>21</v>
      </c>
      <c r="P130" s="96" t="s">
        <v>3234</v>
      </c>
      <c r="Q130" s="100" t="s">
        <v>212</v>
      </c>
      <c r="R130" s="10">
        <v>1000</v>
      </c>
      <c r="S130" s="85">
        <v>500</v>
      </c>
      <c r="T130" s="1">
        <f t="shared" si="2"/>
        <v>500000</v>
      </c>
      <c r="U130" s="55">
        <f t="shared" si="3"/>
        <v>560000</v>
      </c>
      <c r="V130" s="55" t="s">
        <v>183</v>
      </c>
      <c r="W130" s="52">
        <v>2014</v>
      </c>
      <c r="X130" s="205"/>
    </row>
    <row r="131" spans="1:24" ht="38.25">
      <c r="A131" s="206" t="s">
        <v>2101</v>
      </c>
      <c r="B131" s="63" t="s">
        <v>1480</v>
      </c>
      <c r="C131" s="42" t="s">
        <v>1558</v>
      </c>
      <c r="D131" s="98" t="s">
        <v>213</v>
      </c>
      <c r="E131" s="99" t="s">
        <v>214</v>
      </c>
      <c r="F131" s="99"/>
      <c r="G131" s="52" t="s">
        <v>17</v>
      </c>
      <c r="H131" s="86">
        <v>0</v>
      </c>
      <c r="I131" s="67">
        <v>470000000</v>
      </c>
      <c r="J131" s="65" t="s">
        <v>18</v>
      </c>
      <c r="K131" s="8" t="s">
        <v>186</v>
      </c>
      <c r="L131" s="101" t="s">
        <v>215</v>
      </c>
      <c r="M131" s="65" t="s">
        <v>2840</v>
      </c>
      <c r="N131" s="101" t="s">
        <v>216</v>
      </c>
      <c r="O131" s="102" t="s">
        <v>217</v>
      </c>
      <c r="P131" s="96" t="s">
        <v>3234</v>
      </c>
      <c r="Q131" s="100" t="s">
        <v>212</v>
      </c>
      <c r="R131" s="11">
        <v>576370</v>
      </c>
      <c r="S131" s="23">
        <v>146</v>
      </c>
      <c r="T131" s="1">
        <f t="shared" si="2"/>
        <v>84150020</v>
      </c>
      <c r="U131" s="55">
        <f t="shared" si="3"/>
        <v>94248022.400000006</v>
      </c>
      <c r="V131" s="55" t="s">
        <v>183</v>
      </c>
      <c r="W131" s="52">
        <v>2014</v>
      </c>
      <c r="X131" s="205"/>
    </row>
    <row r="132" spans="1:24" ht="38.25">
      <c r="A132" s="206" t="s">
        <v>2102</v>
      </c>
      <c r="B132" s="63" t="s">
        <v>1480</v>
      </c>
      <c r="C132" s="42" t="s">
        <v>1559</v>
      </c>
      <c r="D132" s="98" t="s">
        <v>218</v>
      </c>
      <c r="E132" s="99" t="s">
        <v>219</v>
      </c>
      <c r="F132" s="99"/>
      <c r="G132" s="52" t="s">
        <v>17</v>
      </c>
      <c r="H132" s="86">
        <v>0</v>
      </c>
      <c r="I132" s="67">
        <v>470000000</v>
      </c>
      <c r="J132" s="65" t="s">
        <v>18</v>
      </c>
      <c r="K132" s="8" t="s">
        <v>186</v>
      </c>
      <c r="L132" s="101" t="s">
        <v>215</v>
      </c>
      <c r="M132" s="65" t="s">
        <v>2840</v>
      </c>
      <c r="N132" s="101" t="s">
        <v>216</v>
      </c>
      <c r="O132" s="95" t="s">
        <v>217</v>
      </c>
      <c r="P132" s="96" t="s">
        <v>3234</v>
      </c>
      <c r="Q132" s="100" t="s">
        <v>212</v>
      </c>
      <c r="R132" s="11">
        <v>98930</v>
      </c>
      <c r="S132" s="23">
        <v>89</v>
      </c>
      <c r="T132" s="1">
        <f t="shared" si="2"/>
        <v>8804770</v>
      </c>
      <c r="U132" s="55">
        <f t="shared" si="3"/>
        <v>9861342.4000000004</v>
      </c>
      <c r="V132" s="55" t="s">
        <v>183</v>
      </c>
      <c r="W132" s="52">
        <v>2014</v>
      </c>
      <c r="X132" s="205"/>
    </row>
    <row r="133" spans="1:24" ht="38.25">
      <c r="A133" s="206" t="s">
        <v>2103</v>
      </c>
      <c r="B133" s="63" t="s">
        <v>1480</v>
      </c>
      <c r="C133" s="34" t="s">
        <v>1560</v>
      </c>
      <c r="D133" s="98" t="s">
        <v>220</v>
      </c>
      <c r="E133" s="99" t="s">
        <v>219</v>
      </c>
      <c r="F133" s="99"/>
      <c r="G133" s="52" t="s">
        <v>17</v>
      </c>
      <c r="H133" s="86">
        <v>0</v>
      </c>
      <c r="I133" s="67">
        <v>470000000</v>
      </c>
      <c r="J133" s="65" t="s">
        <v>18</v>
      </c>
      <c r="K133" s="8" t="s">
        <v>186</v>
      </c>
      <c r="L133" s="101" t="s">
        <v>215</v>
      </c>
      <c r="M133" s="65" t="s">
        <v>2840</v>
      </c>
      <c r="N133" s="101" t="s">
        <v>216</v>
      </c>
      <c r="O133" s="95" t="s">
        <v>217</v>
      </c>
      <c r="P133" s="96" t="s">
        <v>3234</v>
      </c>
      <c r="Q133" s="100" t="s">
        <v>212</v>
      </c>
      <c r="R133" s="11">
        <v>17555</v>
      </c>
      <c r="S133" s="23">
        <v>110</v>
      </c>
      <c r="T133" s="1">
        <f t="shared" si="2"/>
        <v>1931050</v>
      </c>
      <c r="U133" s="55">
        <f t="shared" si="3"/>
        <v>2162776</v>
      </c>
      <c r="V133" s="55" t="s">
        <v>183</v>
      </c>
      <c r="W133" s="52">
        <v>2014</v>
      </c>
      <c r="X133" s="205"/>
    </row>
    <row r="134" spans="1:24" ht="38.25">
      <c r="A134" s="206" t="s">
        <v>2104</v>
      </c>
      <c r="B134" s="63" t="s">
        <v>1480</v>
      </c>
      <c r="C134" s="42" t="s">
        <v>1559</v>
      </c>
      <c r="D134" s="98" t="s">
        <v>218</v>
      </c>
      <c r="E134" s="99" t="s">
        <v>219</v>
      </c>
      <c r="F134" s="99"/>
      <c r="G134" s="52" t="s">
        <v>17</v>
      </c>
      <c r="H134" s="86">
        <v>0</v>
      </c>
      <c r="I134" s="67">
        <v>470000000</v>
      </c>
      <c r="J134" s="65" t="s">
        <v>18</v>
      </c>
      <c r="K134" s="8" t="s">
        <v>186</v>
      </c>
      <c r="L134" s="102" t="s">
        <v>221</v>
      </c>
      <c r="M134" s="65" t="s">
        <v>2840</v>
      </c>
      <c r="N134" s="101" t="s">
        <v>216</v>
      </c>
      <c r="O134" s="95" t="s">
        <v>222</v>
      </c>
      <c r="P134" s="96" t="s">
        <v>3234</v>
      </c>
      <c r="Q134" s="100" t="s">
        <v>212</v>
      </c>
      <c r="R134" s="11">
        <v>39000</v>
      </c>
      <c r="S134" s="23">
        <v>87</v>
      </c>
      <c r="T134" s="1">
        <f t="shared" si="2"/>
        <v>3393000</v>
      </c>
      <c r="U134" s="55">
        <f t="shared" si="3"/>
        <v>3800160.0000000005</v>
      </c>
      <c r="V134" s="55" t="s">
        <v>183</v>
      </c>
      <c r="W134" s="52">
        <v>2014</v>
      </c>
      <c r="X134" s="205"/>
    </row>
    <row r="135" spans="1:24" ht="38.25">
      <c r="A135" s="206" t="s">
        <v>2105</v>
      </c>
      <c r="B135" s="63" t="s">
        <v>1480</v>
      </c>
      <c r="C135" s="34" t="s">
        <v>1560</v>
      </c>
      <c r="D135" s="98" t="s">
        <v>220</v>
      </c>
      <c r="E135" s="99" t="s">
        <v>219</v>
      </c>
      <c r="F135" s="99"/>
      <c r="G135" s="52" t="s">
        <v>17</v>
      </c>
      <c r="H135" s="86">
        <v>0</v>
      </c>
      <c r="I135" s="67">
        <v>470000000</v>
      </c>
      <c r="J135" s="65" t="s">
        <v>18</v>
      </c>
      <c r="K135" s="8" t="s">
        <v>186</v>
      </c>
      <c r="L135" s="102" t="s">
        <v>221</v>
      </c>
      <c r="M135" s="65" t="s">
        <v>2840</v>
      </c>
      <c r="N135" s="101" t="s">
        <v>216</v>
      </c>
      <c r="O135" s="95" t="s">
        <v>222</v>
      </c>
      <c r="P135" s="96" t="s">
        <v>3234</v>
      </c>
      <c r="Q135" s="100" t="s">
        <v>212</v>
      </c>
      <c r="R135" s="11">
        <v>39000</v>
      </c>
      <c r="S135" s="23">
        <v>105</v>
      </c>
      <c r="T135" s="1">
        <f t="shared" si="2"/>
        <v>4095000</v>
      </c>
      <c r="U135" s="55">
        <f t="shared" si="3"/>
        <v>4586400</v>
      </c>
      <c r="V135" s="55" t="s">
        <v>183</v>
      </c>
      <c r="W135" s="52">
        <v>2014</v>
      </c>
      <c r="X135" s="205"/>
    </row>
    <row r="136" spans="1:24" ht="38.25">
      <c r="A136" s="206" t="s">
        <v>2106</v>
      </c>
      <c r="B136" s="63" t="s">
        <v>1480</v>
      </c>
      <c r="C136" s="34" t="s">
        <v>1561</v>
      </c>
      <c r="D136" s="98" t="s">
        <v>223</v>
      </c>
      <c r="E136" s="99" t="s">
        <v>219</v>
      </c>
      <c r="F136" s="99"/>
      <c r="G136" s="52" t="s">
        <v>17</v>
      </c>
      <c r="H136" s="86">
        <v>0</v>
      </c>
      <c r="I136" s="67">
        <v>470000000</v>
      </c>
      <c r="J136" s="65" t="s">
        <v>18</v>
      </c>
      <c r="K136" s="8" t="s">
        <v>186</v>
      </c>
      <c r="L136" s="102" t="s">
        <v>221</v>
      </c>
      <c r="M136" s="65" t="s">
        <v>2840</v>
      </c>
      <c r="N136" s="101" t="s">
        <v>216</v>
      </c>
      <c r="O136" s="95" t="s">
        <v>222</v>
      </c>
      <c r="P136" s="96" t="s">
        <v>3234</v>
      </c>
      <c r="Q136" s="100" t="s">
        <v>212</v>
      </c>
      <c r="R136" s="11">
        <v>9000</v>
      </c>
      <c r="S136" s="23">
        <v>135</v>
      </c>
      <c r="T136" s="1">
        <f t="shared" si="2"/>
        <v>1215000</v>
      </c>
      <c r="U136" s="55">
        <f t="shared" si="3"/>
        <v>1360800.0000000002</v>
      </c>
      <c r="V136" s="55" t="s">
        <v>183</v>
      </c>
      <c r="W136" s="52">
        <v>2014</v>
      </c>
      <c r="X136" s="205"/>
    </row>
    <row r="137" spans="1:24" ht="38.25">
      <c r="A137" s="206" t="s">
        <v>2107</v>
      </c>
      <c r="B137" s="63" t="s">
        <v>1480</v>
      </c>
      <c r="C137" s="42" t="s">
        <v>1558</v>
      </c>
      <c r="D137" s="98" t="s">
        <v>224</v>
      </c>
      <c r="E137" s="99" t="s">
        <v>214</v>
      </c>
      <c r="F137" s="99"/>
      <c r="G137" s="52" t="s">
        <v>17</v>
      </c>
      <c r="H137" s="86">
        <v>0</v>
      </c>
      <c r="I137" s="67">
        <v>470000000</v>
      </c>
      <c r="J137" s="65" t="s">
        <v>18</v>
      </c>
      <c r="K137" s="8" t="s">
        <v>186</v>
      </c>
      <c r="L137" s="102" t="s">
        <v>221</v>
      </c>
      <c r="M137" s="65" t="s">
        <v>2840</v>
      </c>
      <c r="N137" s="101" t="s">
        <v>216</v>
      </c>
      <c r="O137" s="95" t="s">
        <v>21</v>
      </c>
      <c r="P137" s="96" t="s">
        <v>3234</v>
      </c>
      <c r="Q137" s="100" t="s">
        <v>212</v>
      </c>
      <c r="R137" s="11">
        <v>1177017.5</v>
      </c>
      <c r="S137" s="23">
        <v>132</v>
      </c>
      <c r="T137" s="1">
        <f t="shared" si="2"/>
        <v>155366310</v>
      </c>
      <c r="U137" s="55">
        <f t="shared" si="3"/>
        <v>174010267.20000002</v>
      </c>
      <c r="V137" s="55" t="s">
        <v>183</v>
      </c>
      <c r="W137" s="52">
        <v>2014</v>
      </c>
      <c r="X137" s="205"/>
    </row>
    <row r="138" spans="1:24" ht="38.25">
      <c r="A138" s="206" t="s">
        <v>2108</v>
      </c>
      <c r="B138" s="83" t="s">
        <v>1480</v>
      </c>
      <c r="C138" s="35" t="s">
        <v>1559</v>
      </c>
      <c r="D138" s="98" t="s">
        <v>225</v>
      </c>
      <c r="E138" s="99" t="s">
        <v>219</v>
      </c>
      <c r="F138" s="99"/>
      <c r="G138" s="52" t="s">
        <v>17</v>
      </c>
      <c r="H138" s="86">
        <v>0</v>
      </c>
      <c r="I138" s="67">
        <v>470000000</v>
      </c>
      <c r="J138" s="65" t="s">
        <v>18</v>
      </c>
      <c r="K138" s="8" t="s">
        <v>186</v>
      </c>
      <c r="L138" s="103" t="s">
        <v>221</v>
      </c>
      <c r="M138" s="65" t="s">
        <v>2840</v>
      </c>
      <c r="N138" s="104" t="s">
        <v>216</v>
      </c>
      <c r="O138" s="105" t="s">
        <v>21</v>
      </c>
      <c r="P138" s="96" t="s">
        <v>3234</v>
      </c>
      <c r="Q138" s="100" t="s">
        <v>212</v>
      </c>
      <c r="R138" s="10">
        <v>40972.5</v>
      </c>
      <c r="S138" s="23">
        <v>87</v>
      </c>
      <c r="T138" s="1">
        <f t="shared" ref="T138:T201" si="4">R138*S138</f>
        <v>3564607.5</v>
      </c>
      <c r="U138" s="55">
        <f t="shared" ref="U138:U201" si="5">T138*1.12</f>
        <v>3992360.4000000004</v>
      </c>
      <c r="V138" s="55" t="s">
        <v>183</v>
      </c>
      <c r="W138" s="52">
        <v>2014</v>
      </c>
      <c r="X138" s="205"/>
    </row>
    <row r="139" spans="1:24" ht="89.25">
      <c r="A139" s="206" t="s">
        <v>2109</v>
      </c>
      <c r="B139" s="63" t="s">
        <v>1480</v>
      </c>
      <c r="C139" s="87" t="s">
        <v>2964</v>
      </c>
      <c r="D139" s="87" t="s">
        <v>2965</v>
      </c>
      <c r="E139" s="87" t="s">
        <v>2966</v>
      </c>
      <c r="F139" s="36"/>
      <c r="G139" s="52" t="s">
        <v>78</v>
      </c>
      <c r="H139" s="82">
        <v>0.6</v>
      </c>
      <c r="I139" s="36">
        <v>470000000</v>
      </c>
      <c r="J139" s="36" t="s">
        <v>2837</v>
      </c>
      <c r="K139" s="63" t="s">
        <v>2838</v>
      </c>
      <c r="L139" s="106" t="s">
        <v>2967</v>
      </c>
      <c r="M139" s="65" t="s">
        <v>2840</v>
      </c>
      <c r="N139" s="71" t="s">
        <v>3235</v>
      </c>
      <c r="O139" s="63" t="s">
        <v>2968</v>
      </c>
      <c r="P139" s="107">
        <v>113</v>
      </c>
      <c r="Q139" s="108" t="s">
        <v>2842</v>
      </c>
      <c r="R139" s="109">
        <v>17649</v>
      </c>
      <c r="S139" s="24">
        <v>323.41662416999998</v>
      </c>
      <c r="T139" s="1">
        <f t="shared" si="4"/>
        <v>5707979.9999763295</v>
      </c>
      <c r="U139" s="55">
        <f t="shared" si="5"/>
        <v>6392937.5999734895</v>
      </c>
      <c r="V139" s="55" t="s">
        <v>183</v>
      </c>
      <c r="W139" s="52">
        <v>2014</v>
      </c>
      <c r="X139" s="208"/>
    </row>
    <row r="140" spans="1:24" ht="89.25">
      <c r="A140" s="206" t="s">
        <v>2110</v>
      </c>
      <c r="B140" s="63" t="s">
        <v>1480</v>
      </c>
      <c r="C140" s="87" t="s">
        <v>3027</v>
      </c>
      <c r="D140" s="87" t="s">
        <v>3028</v>
      </c>
      <c r="E140" s="87" t="s">
        <v>3029</v>
      </c>
      <c r="F140" s="105" t="s">
        <v>1446</v>
      </c>
      <c r="G140" s="52" t="s">
        <v>78</v>
      </c>
      <c r="H140" s="82">
        <v>0.6</v>
      </c>
      <c r="I140" s="36">
        <v>470000000</v>
      </c>
      <c r="J140" s="36" t="s">
        <v>2837</v>
      </c>
      <c r="K140" s="63" t="s">
        <v>2838</v>
      </c>
      <c r="L140" s="106" t="s">
        <v>2972</v>
      </c>
      <c r="M140" s="65" t="s">
        <v>2840</v>
      </c>
      <c r="N140" s="71" t="s">
        <v>3235</v>
      </c>
      <c r="O140" s="63" t="s">
        <v>2968</v>
      </c>
      <c r="P140" s="91" t="s">
        <v>3030</v>
      </c>
      <c r="Q140" s="110" t="s">
        <v>3031</v>
      </c>
      <c r="R140" s="111">
        <v>7812</v>
      </c>
      <c r="S140" s="24">
        <v>90.05</v>
      </c>
      <c r="T140" s="1">
        <f t="shared" si="4"/>
        <v>703470.6</v>
      </c>
      <c r="U140" s="55">
        <f t="shared" si="5"/>
        <v>787887.07200000004</v>
      </c>
      <c r="V140" s="55" t="s">
        <v>183</v>
      </c>
      <c r="W140" s="52">
        <v>2014</v>
      </c>
      <c r="X140" s="205"/>
    </row>
    <row r="141" spans="1:24" ht="89.25">
      <c r="A141" s="206" t="s">
        <v>2111</v>
      </c>
      <c r="B141" s="63" t="s">
        <v>1480</v>
      </c>
      <c r="C141" s="87" t="s">
        <v>3037</v>
      </c>
      <c r="D141" s="87" t="s">
        <v>3038</v>
      </c>
      <c r="E141" s="87" t="s">
        <v>3039</v>
      </c>
      <c r="F141" s="105"/>
      <c r="G141" s="52" t="s">
        <v>78</v>
      </c>
      <c r="H141" s="82">
        <v>0.6</v>
      </c>
      <c r="I141" s="36">
        <v>470000000</v>
      </c>
      <c r="J141" s="36" t="s">
        <v>2837</v>
      </c>
      <c r="K141" s="63" t="s">
        <v>2838</v>
      </c>
      <c r="L141" s="106" t="s">
        <v>2972</v>
      </c>
      <c r="M141" s="65" t="s">
        <v>2840</v>
      </c>
      <c r="N141" s="71" t="s">
        <v>3236</v>
      </c>
      <c r="O141" s="63" t="s">
        <v>2968</v>
      </c>
      <c r="P141" s="112">
        <v>113</v>
      </c>
      <c r="Q141" s="113" t="s">
        <v>2842</v>
      </c>
      <c r="R141" s="111">
        <v>135</v>
      </c>
      <c r="S141" s="24">
        <v>2400</v>
      </c>
      <c r="T141" s="1">
        <f t="shared" si="4"/>
        <v>324000</v>
      </c>
      <c r="U141" s="55">
        <f t="shared" si="5"/>
        <v>362880.00000000006</v>
      </c>
      <c r="V141" s="55" t="s">
        <v>183</v>
      </c>
      <c r="W141" s="52">
        <v>2014</v>
      </c>
      <c r="X141" s="205"/>
    </row>
    <row r="142" spans="1:24" ht="102">
      <c r="A142" s="206" t="s">
        <v>2112</v>
      </c>
      <c r="B142" s="63" t="s">
        <v>1480</v>
      </c>
      <c r="C142" s="87" t="s">
        <v>3040</v>
      </c>
      <c r="D142" s="87" t="s">
        <v>3041</v>
      </c>
      <c r="E142" s="87" t="s">
        <v>3042</v>
      </c>
      <c r="F142" s="105" t="s">
        <v>1448</v>
      </c>
      <c r="G142" s="52" t="s">
        <v>1409</v>
      </c>
      <c r="H142" s="82">
        <v>0.6</v>
      </c>
      <c r="I142" s="36">
        <v>470000000</v>
      </c>
      <c r="J142" s="36" t="s">
        <v>2837</v>
      </c>
      <c r="K142" s="63" t="s">
        <v>2838</v>
      </c>
      <c r="L142" s="63" t="s">
        <v>3043</v>
      </c>
      <c r="M142" s="65" t="s">
        <v>2840</v>
      </c>
      <c r="N142" s="71" t="s">
        <v>3236</v>
      </c>
      <c r="O142" s="63" t="s">
        <v>3044</v>
      </c>
      <c r="P142" s="52">
        <v>114</v>
      </c>
      <c r="Q142" s="113" t="s">
        <v>3045</v>
      </c>
      <c r="R142" s="111">
        <v>88.917500000000004</v>
      </c>
      <c r="S142" s="24">
        <v>7473.97</v>
      </c>
      <c r="T142" s="1">
        <f t="shared" si="4"/>
        <v>664566.72747500008</v>
      </c>
      <c r="U142" s="55">
        <f t="shared" si="5"/>
        <v>744314.73477200011</v>
      </c>
      <c r="V142" s="55" t="s">
        <v>183</v>
      </c>
      <c r="W142" s="52">
        <v>2014</v>
      </c>
      <c r="X142" s="205"/>
    </row>
    <row r="143" spans="1:24" ht="38.25">
      <c r="A143" s="206" t="s">
        <v>2113</v>
      </c>
      <c r="B143" s="63" t="s">
        <v>1480</v>
      </c>
      <c r="C143" s="39" t="s">
        <v>1562</v>
      </c>
      <c r="D143" s="114" t="s">
        <v>226</v>
      </c>
      <c r="E143" s="114">
        <v>118</v>
      </c>
      <c r="F143" s="114"/>
      <c r="G143" s="63" t="s">
        <v>78</v>
      </c>
      <c r="H143" s="86">
        <v>0</v>
      </c>
      <c r="I143" s="67">
        <v>470000000</v>
      </c>
      <c r="J143" s="65" t="s">
        <v>18</v>
      </c>
      <c r="K143" s="63" t="s">
        <v>3387</v>
      </c>
      <c r="L143" s="9" t="s">
        <v>227</v>
      </c>
      <c r="M143" s="65" t="s">
        <v>2840</v>
      </c>
      <c r="N143" s="63" t="s">
        <v>201</v>
      </c>
      <c r="O143" s="105" t="s">
        <v>21</v>
      </c>
      <c r="P143" s="105">
        <v>796</v>
      </c>
      <c r="Q143" s="16" t="s">
        <v>2857</v>
      </c>
      <c r="R143" s="17">
        <v>10</v>
      </c>
      <c r="S143" s="115">
        <v>1712</v>
      </c>
      <c r="T143" s="1">
        <f t="shared" si="4"/>
        <v>17120</v>
      </c>
      <c r="U143" s="55">
        <f t="shared" si="5"/>
        <v>19174.400000000001</v>
      </c>
      <c r="V143" s="116"/>
      <c r="W143" s="52">
        <v>2014</v>
      </c>
      <c r="X143" s="205"/>
    </row>
    <row r="144" spans="1:24" ht="38.25">
      <c r="A144" s="206" t="s">
        <v>2114</v>
      </c>
      <c r="B144" s="63" t="s">
        <v>1480</v>
      </c>
      <c r="C144" s="39" t="s">
        <v>1563</v>
      </c>
      <c r="D144" s="114" t="s">
        <v>226</v>
      </c>
      <c r="E144" s="114">
        <v>206</v>
      </c>
      <c r="F144" s="114"/>
      <c r="G144" s="63" t="s">
        <v>78</v>
      </c>
      <c r="H144" s="86">
        <v>0</v>
      </c>
      <c r="I144" s="67">
        <v>470000000</v>
      </c>
      <c r="J144" s="65" t="s">
        <v>18</v>
      </c>
      <c r="K144" s="63" t="s">
        <v>3387</v>
      </c>
      <c r="L144" s="9" t="s">
        <v>227</v>
      </c>
      <c r="M144" s="65" t="s">
        <v>2840</v>
      </c>
      <c r="N144" s="63" t="s">
        <v>201</v>
      </c>
      <c r="O144" s="105" t="s">
        <v>21</v>
      </c>
      <c r="P144" s="105">
        <v>796</v>
      </c>
      <c r="Q144" s="16" t="s">
        <v>2857</v>
      </c>
      <c r="R144" s="17">
        <v>15</v>
      </c>
      <c r="S144" s="115">
        <v>321</v>
      </c>
      <c r="T144" s="1">
        <f t="shared" si="4"/>
        <v>4815</v>
      </c>
      <c r="U144" s="55">
        <f t="shared" si="5"/>
        <v>5392.8</v>
      </c>
      <c r="V144" s="116"/>
      <c r="W144" s="52">
        <v>2014</v>
      </c>
      <c r="X144" s="205"/>
    </row>
    <row r="145" spans="1:24" ht="38.25">
      <c r="A145" s="206" t="s">
        <v>2115</v>
      </c>
      <c r="B145" s="63" t="s">
        <v>1480</v>
      </c>
      <c r="C145" s="39" t="s">
        <v>1564</v>
      </c>
      <c r="D145" s="117" t="s">
        <v>228</v>
      </c>
      <c r="E145" s="117">
        <v>228</v>
      </c>
      <c r="F145" s="117"/>
      <c r="G145" s="63" t="s">
        <v>78</v>
      </c>
      <c r="H145" s="86">
        <v>0</v>
      </c>
      <c r="I145" s="67">
        <v>470000000</v>
      </c>
      <c r="J145" s="65" t="s">
        <v>18</v>
      </c>
      <c r="K145" s="63" t="s">
        <v>3387</v>
      </c>
      <c r="L145" s="9" t="s">
        <v>227</v>
      </c>
      <c r="M145" s="65" t="s">
        <v>2840</v>
      </c>
      <c r="N145" s="63" t="s">
        <v>201</v>
      </c>
      <c r="O145" s="105" t="s">
        <v>21</v>
      </c>
      <c r="P145" s="105">
        <v>796</v>
      </c>
      <c r="Q145" s="16" t="s">
        <v>2857</v>
      </c>
      <c r="R145" s="17">
        <v>5</v>
      </c>
      <c r="S145" s="115">
        <v>1339.27</v>
      </c>
      <c r="T145" s="1">
        <f t="shared" si="4"/>
        <v>6696.35</v>
      </c>
      <c r="U145" s="55">
        <f t="shared" si="5"/>
        <v>7499.9120000000012</v>
      </c>
      <c r="V145" s="116"/>
      <c r="W145" s="52">
        <v>2014</v>
      </c>
      <c r="X145" s="205"/>
    </row>
    <row r="146" spans="1:24" ht="38.25">
      <c r="A146" s="206" t="s">
        <v>2116</v>
      </c>
      <c r="B146" s="63" t="s">
        <v>1480</v>
      </c>
      <c r="C146" s="39" t="s">
        <v>1564</v>
      </c>
      <c r="D146" s="117" t="s">
        <v>228</v>
      </c>
      <c r="E146" s="117">
        <v>2228</v>
      </c>
      <c r="F146" s="117"/>
      <c r="G146" s="63" t="s">
        <v>78</v>
      </c>
      <c r="H146" s="86">
        <v>0</v>
      </c>
      <c r="I146" s="67">
        <v>470000000</v>
      </c>
      <c r="J146" s="65" t="s">
        <v>18</v>
      </c>
      <c r="K146" s="63" t="s">
        <v>3387</v>
      </c>
      <c r="L146" s="9" t="s">
        <v>227</v>
      </c>
      <c r="M146" s="65" t="s">
        <v>2840</v>
      </c>
      <c r="N146" s="63" t="s">
        <v>201</v>
      </c>
      <c r="O146" s="105" t="s">
        <v>21</v>
      </c>
      <c r="P146" s="105">
        <v>796</v>
      </c>
      <c r="Q146" s="16" t="s">
        <v>2857</v>
      </c>
      <c r="R146" s="17">
        <v>5</v>
      </c>
      <c r="S146" s="115">
        <v>4232.1400000000003</v>
      </c>
      <c r="T146" s="1">
        <f t="shared" si="4"/>
        <v>21160.7</v>
      </c>
      <c r="U146" s="55">
        <f t="shared" si="5"/>
        <v>23699.984000000004</v>
      </c>
      <c r="V146" s="116"/>
      <c r="W146" s="52">
        <v>2014</v>
      </c>
      <c r="X146" s="205"/>
    </row>
    <row r="147" spans="1:24" ht="38.25">
      <c r="A147" s="206" t="s">
        <v>2117</v>
      </c>
      <c r="B147" s="63" t="s">
        <v>1480</v>
      </c>
      <c r="C147" s="39" t="s">
        <v>1564</v>
      </c>
      <c r="D147" s="117" t="s">
        <v>228</v>
      </c>
      <c r="E147" s="117">
        <v>6309</v>
      </c>
      <c r="F147" s="117"/>
      <c r="G147" s="63" t="s">
        <v>78</v>
      </c>
      <c r="H147" s="86">
        <v>0</v>
      </c>
      <c r="I147" s="67">
        <v>470000000</v>
      </c>
      <c r="J147" s="65" t="s">
        <v>18</v>
      </c>
      <c r="K147" s="63" t="s">
        <v>3387</v>
      </c>
      <c r="L147" s="9" t="s">
        <v>227</v>
      </c>
      <c r="M147" s="65" t="s">
        <v>2840</v>
      </c>
      <c r="N147" s="63" t="s">
        <v>201</v>
      </c>
      <c r="O147" s="105" t="s">
        <v>21</v>
      </c>
      <c r="P147" s="105">
        <v>796</v>
      </c>
      <c r="Q147" s="16" t="s">
        <v>2857</v>
      </c>
      <c r="R147" s="17">
        <v>5</v>
      </c>
      <c r="S147" s="115">
        <v>1450.5</v>
      </c>
      <c r="T147" s="1">
        <f t="shared" si="4"/>
        <v>7252.5</v>
      </c>
      <c r="U147" s="55">
        <f t="shared" si="5"/>
        <v>8122.8000000000011</v>
      </c>
      <c r="V147" s="116"/>
      <c r="W147" s="52">
        <v>2014</v>
      </c>
      <c r="X147" s="205"/>
    </row>
    <row r="148" spans="1:24" ht="38.25">
      <c r="A148" s="206" t="s">
        <v>2118</v>
      </c>
      <c r="B148" s="63" t="s">
        <v>1480</v>
      </c>
      <c r="C148" s="39" t="s">
        <v>1562</v>
      </c>
      <c r="D148" s="114" t="s">
        <v>226</v>
      </c>
      <c r="E148" s="117" t="s">
        <v>229</v>
      </c>
      <c r="F148" s="117"/>
      <c r="G148" s="63" t="s">
        <v>78</v>
      </c>
      <c r="H148" s="86">
        <v>0</v>
      </c>
      <c r="I148" s="67">
        <v>470000000</v>
      </c>
      <c r="J148" s="65" t="s">
        <v>18</v>
      </c>
      <c r="K148" s="63" t="s">
        <v>3387</v>
      </c>
      <c r="L148" s="9" t="s">
        <v>227</v>
      </c>
      <c r="M148" s="65" t="s">
        <v>2840</v>
      </c>
      <c r="N148" s="63" t="s">
        <v>201</v>
      </c>
      <c r="O148" s="105" t="s">
        <v>21</v>
      </c>
      <c r="P148" s="105">
        <v>796</v>
      </c>
      <c r="Q148" s="16" t="s">
        <v>2857</v>
      </c>
      <c r="R148" s="17">
        <v>15</v>
      </c>
      <c r="S148" s="115">
        <v>3074.85</v>
      </c>
      <c r="T148" s="1">
        <f t="shared" si="4"/>
        <v>46122.75</v>
      </c>
      <c r="U148" s="55">
        <f t="shared" si="5"/>
        <v>51657.48</v>
      </c>
      <c r="V148" s="116"/>
      <c r="W148" s="52">
        <v>2014</v>
      </c>
      <c r="X148" s="205"/>
    </row>
    <row r="149" spans="1:24" ht="38.25">
      <c r="A149" s="206" t="s">
        <v>2119</v>
      </c>
      <c r="B149" s="63" t="s">
        <v>1480</v>
      </c>
      <c r="C149" s="39" t="s">
        <v>1564</v>
      </c>
      <c r="D149" s="114" t="s">
        <v>226</v>
      </c>
      <c r="E149" s="114" t="s">
        <v>230</v>
      </c>
      <c r="F149" s="114"/>
      <c r="G149" s="63" t="s">
        <v>78</v>
      </c>
      <c r="H149" s="86">
        <v>0</v>
      </c>
      <c r="I149" s="67">
        <v>470000000</v>
      </c>
      <c r="J149" s="65" t="s">
        <v>18</v>
      </c>
      <c r="K149" s="63" t="s">
        <v>3387</v>
      </c>
      <c r="L149" s="9" t="s">
        <v>227</v>
      </c>
      <c r="M149" s="65" t="s">
        <v>2840</v>
      </c>
      <c r="N149" s="63" t="s">
        <v>201</v>
      </c>
      <c r="O149" s="105" t="s">
        <v>21</v>
      </c>
      <c r="P149" s="105">
        <v>796</v>
      </c>
      <c r="Q149" s="16" t="s">
        <v>2857</v>
      </c>
      <c r="R149" s="17">
        <v>14</v>
      </c>
      <c r="S149" s="115">
        <v>1371</v>
      </c>
      <c r="T149" s="1">
        <f t="shared" si="4"/>
        <v>19194</v>
      </c>
      <c r="U149" s="55">
        <f t="shared" si="5"/>
        <v>21497.280000000002</v>
      </c>
      <c r="V149" s="116"/>
      <c r="W149" s="52">
        <v>2014</v>
      </c>
      <c r="X149" s="205"/>
    </row>
    <row r="150" spans="1:24" ht="38.25">
      <c r="A150" s="206" t="s">
        <v>2120</v>
      </c>
      <c r="B150" s="63" t="s">
        <v>1480</v>
      </c>
      <c r="C150" s="39" t="s">
        <v>1564</v>
      </c>
      <c r="D150" s="114" t="s">
        <v>226</v>
      </c>
      <c r="E150" s="114" t="s">
        <v>231</v>
      </c>
      <c r="F150" s="114"/>
      <c r="G150" s="63" t="s">
        <v>78</v>
      </c>
      <c r="H150" s="86">
        <v>0</v>
      </c>
      <c r="I150" s="67">
        <v>470000000</v>
      </c>
      <c r="J150" s="65" t="s">
        <v>18</v>
      </c>
      <c r="K150" s="63" t="s">
        <v>3387</v>
      </c>
      <c r="L150" s="9" t="s">
        <v>227</v>
      </c>
      <c r="M150" s="65" t="s">
        <v>2840</v>
      </c>
      <c r="N150" s="63" t="s">
        <v>201</v>
      </c>
      <c r="O150" s="105" t="s">
        <v>21</v>
      </c>
      <c r="P150" s="105">
        <v>796</v>
      </c>
      <c r="Q150" s="16" t="s">
        <v>2857</v>
      </c>
      <c r="R150" s="17">
        <v>10</v>
      </c>
      <c r="S150" s="115">
        <v>1819</v>
      </c>
      <c r="T150" s="1">
        <f t="shared" si="4"/>
        <v>18190</v>
      </c>
      <c r="U150" s="55">
        <f t="shared" si="5"/>
        <v>20372.800000000003</v>
      </c>
      <c r="V150" s="116"/>
      <c r="W150" s="52">
        <v>2014</v>
      </c>
      <c r="X150" s="205"/>
    </row>
    <row r="151" spans="1:24" ht="38.25">
      <c r="A151" s="206" t="s">
        <v>2121</v>
      </c>
      <c r="B151" s="63" t="s">
        <v>1480</v>
      </c>
      <c r="C151" s="39" t="s">
        <v>1562</v>
      </c>
      <c r="D151" s="114" t="s">
        <v>226</v>
      </c>
      <c r="E151" s="114" t="s">
        <v>232</v>
      </c>
      <c r="F151" s="114"/>
      <c r="G151" s="63" t="s">
        <v>78</v>
      </c>
      <c r="H151" s="86">
        <v>0</v>
      </c>
      <c r="I151" s="67">
        <v>470000000</v>
      </c>
      <c r="J151" s="65" t="s">
        <v>18</v>
      </c>
      <c r="K151" s="63" t="s">
        <v>3387</v>
      </c>
      <c r="L151" s="9" t="s">
        <v>227</v>
      </c>
      <c r="M151" s="65" t="s">
        <v>2840</v>
      </c>
      <c r="N151" s="63" t="s">
        <v>201</v>
      </c>
      <c r="O151" s="105" t="s">
        <v>21</v>
      </c>
      <c r="P151" s="105">
        <v>796</v>
      </c>
      <c r="Q151" s="16" t="s">
        <v>2857</v>
      </c>
      <c r="R151" s="17">
        <v>15</v>
      </c>
      <c r="S151" s="115">
        <v>3638</v>
      </c>
      <c r="T151" s="1">
        <f t="shared" si="4"/>
        <v>54570</v>
      </c>
      <c r="U151" s="55">
        <f t="shared" si="5"/>
        <v>61118.400000000009</v>
      </c>
      <c r="V151" s="116"/>
      <c r="W151" s="52">
        <v>2014</v>
      </c>
      <c r="X151" s="205"/>
    </row>
    <row r="152" spans="1:24" ht="38.25">
      <c r="A152" s="206" t="s">
        <v>2122</v>
      </c>
      <c r="B152" s="63" t="s">
        <v>1480</v>
      </c>
      <c r="C152" s="39" t="s">
        <v>1565</v>
      </c>
      <c r="D152" s="114" t="s">
        <v>226</v>
      </c>
      <c r="E152" s="114">
        <v>32417</v>
      </c>
      <c r="F152" s="114"/>
      <c r="G152" s="63" t="s">
        <v>78</v>
      </c>
      <c r="H152" s="86">
        <v>0</v>
      </c>
      <c r="I152" s="67">
        <v>470000000</v>
      </c>
      <c r="J152" s="65" t="s">
        <v>18</v>
      </c>
      <c r="K152" s="63" t="s">
        <v>3387</v>
      </c>
      <c r="L152" s="9" t="s">
        <v>227</v>
      </c>
      <c r="M152" s="65" t="s">
        <v>2840</v>
      </c>
      <c r="N152" s="63" t="s">
        <v>201</v>
      </c>
      <c r="O152" s="105" t="s">
        <v>21</v>
      </c>
      <c r="P152" s="105">
        <v>796</v>
      </c>
      <c r="Q152" s="16" t="s">
        <v>2857</v>
      </c>
      <c r="R152" s="17">
        <v>10</v>
      </c>
      <c r="S152" s="115">
        <v>17500</v>
      </c>
      <c r="T152" s="1">
        <f t="shared" si="4"/>
        <v>175000</v>
      </c>
      <c r="U152" s="55">
        <f t="shared" si="5"/>
        <v>196000.00000000003</v>
      </c>
      <c r="V152" s="116"/>
      <c r="W152" s="52">
        <v>2014</v>
      </c>
      <c r="X152" s="205"/>
    </row>
    <row r="153" spans="1:24" ht="38.25">
      <c r="A153" s="206" t="s">
        <v>2123</v>
      </c>
      <c r="B153" s="63" t="s">
        <v>1480</v>
      </c>
      <c r="C153" s="39" t="s">
        <v>1562</v>
      </c>
      <c r="D153" s="117" t="s">
        <v>226</v>
      </c>
      <c r="E153" s="117">
        <v>53610</v>
      </c>
      <c r="F153" s="117"/>
      <c r="G153" s="63" t="s">
        <v>78</v>
      </c>
      <c r="H153" s="86">
        <v>0</v>
      </c>
      <c r="I153" s="67">
        <v>470000000</v>
      </c>
      <c r="J153" s="65" t="s">
        <v>18</v>
      </c>
      <c r="K153" s="63" t="s">
        <v>3387</v>
      </c>
      <c r="L153" s="9" t="s">
        <v>227</v>
      </c>
      <c r="M153" s="65" t="s">
        <v>2840</v>
      </c>
      <c r="N153" s="63" t="s">
        <v>201</v>
      </c>
      <c r="O153" s="105" t="s">
        <v>21</v>
      </c>
      <c r="P153" s="105">
        <v>796</v>
      </c>
      <c r="Q153" s="16" t="s">
        <v>2857</v>
      </c>
      <c r="R153" s="17">
        <v>5</v>
      </c>
      <c r="S153" s="115">
        <v>77512.19</v>
      </c>
      <c r="T153" s="1">
        <f t="shared" si="4"/>
        <v>387560.95</v>
      </c>
      <c r="U153" s="55">
        <f t="shared" si="5"/>
        <v>434068.26400000008</v>
      </c>
      <c r="V153" s="116"/>
      <c r="W153" s="52">
        <v>2014</v>
      </c>
      <c r="X153" s="205"/>
    </row>
    <row r="154" spans="1:24" ht="38.25">
      <c r="A154" s="206" t="s">
        <v>2124</v>
      </c>
      <c r="B154" s="63" t="s">
        <v>1480</v>
      </c>
      <c r="C154" s="39" t="s">
        <v>1565</v>
      </c>
      <c r="D154" s="117" t="s">
        <v>226</v>
      </c>
      <c r="E154" s="117">
        <v>170314</v>
      </c>
      <c r="F154" s="117"/>
      <c r="G154" s="63" t="s">
        <v>78</v>
      </c>
      <c r="H154" s="86">
        <v>0</v>
      </c>
      <c r="I154" s="67">
        <v>470000000</v>
      </c>
      <c r="J154" s="65" t="s">
        <v>18</v>
      </c>
      <c r="K154" s="63" t="s">
        <v>3387</v>
      </c>
      <c r="L154" s="9" t="s">
        <v>227</v>
      </c>
      <c r="M154" s="65" t="s">
        <v>2840</v>
      </c>
      <c r="N154" s="63" t="s">
        <v>201</v>
      </c>
      <c r="O154" s="105" t="s">
        <v>21</v>
      </c>
      <c r="P154" s="105">
        <v>796</v>
      </c>
      <c r="Q154" s="16" t="s">
        <v>2857</v>
      </c>
      <c r="R154" s="17">
        <v>5</v>
      </c>
      <c r="S154" s="115">
        <v>51587.87</v>
      </c>
      <c r="T154" s="1">
        <f t="shared" si="4"/>
        <v>257939.35</v>
      </c>
      <c r="U154" s="55">
        <f t="shared" si="5"/>
        <v>288892.07200000004</v>
      </c>
      <c r="V154" s="116"/>
      <c r="W154" s="52">
        <v>2014</v>
      </c>
      <c r="X154" s="205"/>
    </row>
    <row r="155" spans="1:24" ht="38.25">
      <c r="A155" s="206" t="s">
        <v>2125</v>
      </c>
      <c r="B155" s="63" t="s">
        <v>1480</v>
      </c>
      <c r="C155" s="39" t="s">
        <v>1565</v>
      </c>
      <c r="D155" s="117" t="s">
        <v>228</v>
      </c>
      <c r="E155" s="117">
        <v>170412</v>
      </c>
      <c r="F155" s="117"/>
      <c r="G155" s="63" t="s">
        <v>78</v>
      </c>
      <c r="H155" s="86">
        <v>0</v>
      </c>
      <c r="I155" s="67">
        <v>470000000</v>
      </c>
      <c r="J155" s="65" t="s">
        <v>18</v>
      </c>
      <c r="K155" s="63" t="s">
        <v>3387</v>
      </c>
      <c r="L155" s="9" t="s">
        <v>227</v>
      </c>
      <c r="M155" s="65" t="s">
        <v>2840</v>
      </c>
      <c r="N155" s="63" t="s">
        <v>201</v>
      </c>
      <c r="O155" s="105" t="s">
        <v>21</v>
      </c>
      <c r="P155" s="105">
        <v>796</v>
      </c>
      <c r="Q155" s="16" t="s">
        <v>2857</v>
      </c>
      <c r="R155" s="17">
        <v>5</v>
      </c>
      <c r="S155" s="115">
        <v>2800</v>
      </c>
      <c r="T155" s="1">
        <f t="shared" si="4"/>
        <v>14000</v>
      </c>
      <c r="U155" s="55">
        <f t="shared" si="5"/>
        <v>15680.000000000002</v>
      </c>
      <c r="V155" s="116"/>
      <c r="W155" s="52">
        <v>2014</v>
      </c>
      <c r="X155" s="205"/>
    </row>
    <row r="156" spans="1:24" ht="38.25">
      <c r="A156" s="206" t="s">
        <v>2126</v>
      </c>
      <c r="B156" s="63" t="s">
        <v>1480</v>
      </c>
      <c r="C156" s="39" t="s">
        <v>1565</v>
      </c>
      <c r="D156" s="117" t="s">
        <v>226</v>
      </c>
      <c r="E156" s="117" t="s">
        <v>233</v>
      </c>
      <c r="F156" s="117"/>
      <c r="G156" s="63" t="s">
        <v>78</v>
      </c>
      <c r="H156" s="86">
        <v>0</v>
      </c>
      <c r="I156" s="67">
        <v>470000000</v>
      </c>
      <c r="J156" s="65" t="s">
        <v>18</v>
      </c>
      <c r="K156" s="63" t="s">
        <v>3387</v>
      </c>
      <c r="L156" s="9" t="s">
        <v>227</v>
      </c>
      <c r="M156" s="65" t="s">
        <v>2840</v>
      </c>
      <c r="N156" s="63" t="s">
        <v>201</v>
      </c>
      <c r="O156" s="105" t="s">
        <v>21</v>
      </c>
      <c r="P156" s="105">
        <v>796</v>
      </c>
      <c r="Q156" s="16" t="s">
        <v>2857</v>
      </c>
      <c r="R156" s="17">
        <v>6</v>
      </c>
      <c r="S156" s="115">
        <v>4800</v>
      </c>
      <c r="T156" s="1">
        <f t="shared" si="4"/>
        <v>28800</v>
      </c>
      <c r="U156" s="55">
        <f t="shared" si="5"/>
        <v>32256.000000000004</v>
      </c>
      <c r="V156" s="116"/>
      <c r="W156" s="52">
        <v>2014</v>
      </c>
      <c r="X156" s="205"/>
    </row>
    <row r="157" spans="1:24" ht="38.25">
      <c r="A157" s="206" t="s">
        <v>2127</v>
      </c>
      <c r="B157" s="63" t="s">
        <v>1480</v>
      </c>
      <c r="C157" s="39" t="s">
        <v>1566</v>
      </c>
      <c r="D157" s="117" t="s">
        <v>228</v>
      </c>
      <c r="E157" s="117" t="s">
        <v>234</v>
      </c>
      <c r="F157" s="117"/>
      <c r="G157" s="63" t="s">
        <v>78</v>
      </c>
      <c r="H157" s="86">
        <v>0</v>
      </c>
      <c r="I157" s="67">
        <v>470000000</v>
      </c>
      <c r="J157" s="65" t="s">
        <v>18</v>
      </c>
      <c r="K157" s="63" t="s">
        <v>3387</v>
      </c>
      <c r="L157" s="9" t="s">
        <v>227</v>
      </c>
      <c r="M157" s="65" t="s">
        <v>2840</v>
      </c>
      <c r="N157" s="63" t="s">
        <v>201</v>
      </c>
      <c r="O157" s="105" t="s">
        <v>21</v>
      </c>
      <c r="P157" s="105">
        <v>796</v>
      </c>
      <c r="Q157" s="16" t="s">
        <v>2857</v>
      </c>
      <c r="R157" s="17">
        <v>6</v>
      </c>
      <c r="S157" s="115">
        <v>2300</v>
      </c>
      <c r="T157" s="1">
        <f t="shared" si="4"/>
        <v>13800</v>
      </c>
      <c r="U157" s="55">
        <f t="shared" si="5"/>
        <v>15456.000000000002</v>
      </c>
      <c r="V157" s="116"/>
      <c r="W157" s="52">
        <v>2014</v>
      </c>
      <c r="X157" s="205"/>
    </row>
    <row r="158" spans="1:24" ht="38.25">
      <c r="A158" s="206" t="s">
        <v>2128</v>
      </c>
      <c r="B158" s="63" t="s">
        <v>1480</v>
      </c>
      <c r="C158" s="39" t="s">
        <v>1567</v>
      </c>
      <c r="D158" s="117" t="s">
        <v>228</v>
      </c>
      <c r="E158" s="117" t="s">
        <v>235</v>
      </c>
      <c r="F158" s="117"/>
      <c r="G158" s="63" t="s">
        <v>78</v>
      </c>
      <c r="H158" s="86">
        <v>0</v>
      </c>
      <c r="I158" s="67">
        <v>470000000</v>
      </c>
      <c r="J158" s="65" t="s">
        <v>18</v>
      </c>
      <c r="K158" s="63" t="s">
        <v>3387</v>
      </c>
      <c r="L158" s="9" t="s">
        <v>227</v>
      </c>
      <c r="M158" s="65" t="s">
        <v>2840</v>
      </c>
      <c r="N158" s="63" t="s">
        <v>201</v>
      </c>
      <c r="O158" s="105" t="s">
        <v>21</v>
      </c>
      <c r="P158" s="105">
        <v>796</v>
      </c>
      <c r="Q158" s="16" t="s">
        <v>2857</v>
      </c>
      <c r="R158" s="17">
        <v>6</v>
      </c>
      <c r="S158" s="115">
        <v>2300</v>
      </c>
      <c r="T158" s="1">
        <f t="shared" si="4"/>
        <v>13800</v>
      </c>
      <c r="U158" s="55">
        <f t="shared" si="5"/>
        <v>15456.000000000002</v>
      </c>
      <c r="V158" s="116"/>
      <c r="W158" s="52">
        <v>2014</v>
      </c>
      <c r="X158" s="205"/>
    </row>
    <row r="159" spans="1:24" ht="38.25">
      <c r="A159" s="206" t="s">
        <v>2129</v>
      </c>
      <c r="B159" s="63" t="s">
        <v>1480</v>
      </c>
      <c r="C159" s="39" t="s">
        <v>1568</v>
      </c>
      <c r="D159" s="117" t="s">
        <v>226</v>
      </c>
      <c r="E159" s="117" t="s">
        <v>236</v>
      </c>
      <c r="F159" s="117"/>
      <c r="G159" s="63" t="s">
        <v>78</v>
      </c>
      <c r="H159" s="86">
        <v>0</v>
      </c>
      <c r="I159" s="67">
        <v>470000000</v>
      </c>
      <c r="J159" s="65" t="s">
        <v>18</v>
      </c>
      <c r="K159" s="63" t="s">
        <v>3387</v>
      </c>
      <c r="L159" s="9" t="s">
        <v>227</v>
      </c>
      <c r="M159" s="65" t="s">
        <v>2840</v>
      </c>
      <c r="N159" s="63" t="s">
        <v>201</v>
      </c>
      <c r="O159" s="105" t="s">
        <v>21</v>
      </c>
      <c r="P159" s="105">
        <v>796</v>
      </c>
      <c r="Q159" s="16" t="s">
        <v>2857</v>
      </c>
      <c r="R159" s="17">
        <v>10</v>
      </c>
      <c r="S159" s="115">
        <v>2300</v>
      </c>
      <c r="T159" s="1">
        <f t="shared" si="4"/>
        <v>23000</v>
      </c>
      <c r="U159" s="55">
        <f t="shared" si="5"/>
        <v>25760.000000000004</v>
      </c>
      <c r="V159" s="116"/>
      <c r="W159" s="52">
        <v>2014</v>
      </c>
      <c r="X159" s="205"/>
    </row>
    <row r="160" spans="1:24" ht="38.25">
      <c r="A160" s="206" t="s">
        <v>2130</v>
      </c>
      <c r="B160" s="63" t="s">
        <v>1480</v>
      </c>
      <c r="C160" s="39" t="s">
        <v>1569</v>
      </c>
      <c r="D160" s="117" t="s">
        <v>226</v>
      </c>
      <c r="E160" s="117" t="s">
        <v>237</v>
      </c>
      <c r="F160" s="117"/>
      <c r="G160" s="63" t="s">
        <v>78</v>
      </c>
      <c r="H160" s="86">
        <v>0</v>
      </c>
      <c r="I160" s="67">
        <v>470000000</v>
      </c>
      <c r="J160" s="65" t="s">
        <v>18</v>
      </c>
      <c r="K160" s="63" t="s">
        <v>3387</v>
      </c>
      <c r="L160" s="9" t="s">
        <v>227</v>
      </c>
      <c r="M160" s="65" t="s">
        <v>2840</v>
      </c>
      <c r="N160" s="63" t="s">
        <v>201</v>
      </c>
      <c r="O160" s="105" t="s">
        <v>21</v>
      </c>
      <c r="P160" s="105">
        <v>796</v>
      </c>
      <c r="Q160" s="16" t="s">
        <v>2857</v>
      </c>
      <c r="R160" s="17">
        <v>10</v>
      </c>
      <c r="S160" s="115">
        <v>1184.3</v>
      </c>
      <c r="T160" s="1">
        <f t="shared" si="4"/>
        <v>11843</v>
      </c>
      <c r="U160" s="55">
        <f t="shared" si="5"/>
        <v>13264.160000000002</v>
      </c>
      <c r="V160" s="116"/>
      <c r="W160" s="52">
        <v>2014</v>
      </c>
      <c r="X160" s="205"/>
    </row>
    <row r="161" spans="1:24" ht="38.25">
      <c r="A161" s="206" t="s">
        <v>2131</v>
      </c>
      <c r="B161" s="63" t="s">
        <v>1480</v>
      </c>
      <c r="C161" s="38" t="s">
        <v>1570</v>
      </c>
      <c r="D161" s="118" t="s">
        <v>238</v>
      </c>
      <c r="E161" s="118" t="s">
        <v>239</v>
      </c>
      <c r="F161" s="118"/>
      <c r="G161" s="63" t="s">
        <v>78</v>
      </c>
      <c r="H161" s="86">
        <v>0</v>
      </c>
      <c r="I161" s="67">
        <v>470000000</v>
      </c>
      <c r="J161" s="65" t="s">
        <v>18</v>
      </c>
      <c r="K161" s="63" t="s">
        <v>3387</v>
      </c>
      <c r="L161" s="9" t="s">
        <v>227</v>
      </c>
      <c r="M161" s="65" t="s">
        <v>2840</v>
      </c>
      <c r="N161" s="63" t="s">
        <v>201</v>
      </c>
      <c r="O161" s="105" t="s">
        <v>21</v>
      </c>
      <c r="P161" s="105">
        <v>796</v>
      </c>
      <c r="Q161" s="16" t="s">
        <v>2857</v>
      </c>
      <c r="R161" s="17">
        <v>1</v>
      </c>
      <c r="S161" s="115">
        <v>2023038.3</v>
      </c>
      <c r="T161" s="1">
        <f t="shared" si="4"/>
        <v>2023038.3</v>
      </c>
      <c r="U161" s="55">
        <f t="shared" si="5"/>
        <v>2265802.8960000002</v>
      </c>
      <c r="V161" s="116"/>
      <c r="W161" s="52">
        <v>2014</v>
      </c>
      <c r="X161" s="205"/>
    </row>
    <row r="162" spans="1:24" ht="38.25">
      <c r="A162" s="206" t="s">
        <v>2132</v>
      </c>
      <c r="B162" s="63" t="s">
        <v>1480</v>
      </c>
      <c r="C162" s="38" t="s">
        <v>1571</v>
      </c>
      <c r="D162" s="119" t="s">
        <v>240</v>
      </c>
      <c r="E162" s="119" t="s">
        <v>241</v>
      </c>
      <c r="F162" s="119"/>
      <c r="G162" s="63" t="s">
        <v>78</v>
      </c>
      <c r="H162" s="86">
        <v>0</v>
      </c>
      <c r="I162" s="67">
        <v>470000000</v>
      </c>
      <c r="J162" s="65" t="s">
        <v>18</v>
      </c>
      <c r="K162" s="63" t="s">
        <v>3387</v>
      </c>
      <c r="L162" s="9" t="s">
        <v>227</v>
      </c>
      <c r="M162" s="65" t="s">
        <v>2840</v>
      </c>
      <c r="N162" s="63" t="s">
        <v>201</v>
      </c>
      <c r="O162" s="105" t="s">
        <v>21</v>
      </c>
      <c r="P162" s="105">
        <v>796</v>
      </c>
      <c r="Q162" s="16" t="s">
        <v>2857</v>
      </c>
      <c r="R162" s="17">
        <v>2</v>
      </c>
      <c r="S162" s="115">
        <v>474733.32</v>
      </c>
      <c r="T162" s="1">
        <f t="shared" si="4"/>
        <v>949466.64</v>
      </c>
      <c r="U162" s="55">
        <f t="shared" si="5"/>
        <v>1063402.6368000002</v>
      </c>
      <c r="V162" s="116"/>
      <c r="W162" s="52">
        <v>2014</v>
      </c>
      <c r="X162" s="205"/>
    </row>
    <row r="163" spans="1:24" ht="38.25">
      <c r="A163" s="206" t="s">
        <v>2133</v>
      </c>
      <c r="B163" s="63" t="s">
        <v>1480</v>
      </c>
      <c r="C163" s="38" t="s">
        <v>1572</v>
      </c>
      <c r="D163" s="119" t="s">
        <v>242</v>
      </c>
      <c r="E163" s="119" t="s">
        <v>243</v>
      </c>
      <c r="F163" s="119"/>
      <c r="G163" s="63" t="s">
        <v>78</v>
      </c>
      <c r="H163" s="86">
        <v>0</v>
      </c>
      <c r="I163" s="67">
        <v>470000000</v>
      </c>
      <c r="J163" s="65" t="s">
        <v>18</v>
      </c>
      <c r="K163" s="63" t="s">
        <v>3387</v>
      </c>
      <c r="L163" s="9" t="s">
        <v>227</v>
      </c>
      <c r="M163" s="65" t="s">
        <v>2840</v>
      </c>
      <c r="N163" s="63" t="s">
        <v>201</v>
      </c>
      <c r="O163" s="105" t="s">
        <v>21</v>
      </c>
      <c r="P163" s="105">
        <v>796</v>
      </c>
      <c r="Q163" s="16" t="s">
        <v>2857</v>
      </c>
      <c r="R163" s="17">
        <v>2</v>
      </c>
      <c r="S163" s="115">
        <v>305230.34000000003</v>
      </c>
      <c r="T163" s="1">
        <f t="shared" si="4"/>
        <v>610460.68000000005</v>
      </c>
      <c r="U163" s="55">
        <f t="shared" si="5"/>
        <v>683715.96160000016</v>
      </c>
      <c r="V163" s="116"/>
      <c r="W163" s="52">
        <v>2014</v>
      </c>
      <c r="X163" s="205"/>
    </row>
    <row r="164" spans="1:24" ht="38.25">
      <c r="A164" s="206" t="s">
        <v>2134</v>
      </c>
      <c r="B164" s="63" t="s">
        <v>1480</v>
      </c>
      <c r="C164" s="38" t="s">
        <v>1573</v>
      </c>
      <c r="D164" s="119" t="s">
        <v>244</v>
      </c>
      <c r="E164" s="119" t="s">
        <v>245</v>
      </c>
      <c r="F164" s="119"/>
      <c r="G164" s="63" t="s">
        <v>78</v>
      </c>
      <c r="H164" s="86">
        <v>0</v>
      </c>
      <c r="I164" s="67">
        <v>470000000</v>
      </c>
      <c r="J164" s="65" t="s">
        <v>18</v>
      </c>
      <c r="K164" s="63" t="s">
        <v>3387</v>
      </c>
      <c r="L164" s="9" t="s">
        <v>227</v>
      </c>
      <c r="M164" s="65" t="s">
        <v>2840</v>
      </c>
      <c r="N164" s="63" t="s">
        <v>201</v>
      </c>
      <c r="O164" s="105" t="s">
        <v>21</v>
      </c>
      <c r="P164" s="105">
        <v>839</v>
      </c>
      <c r="Q164" s="14" t="s">
        <v>3186</v>
      </c>
      <c r="R164" s="17">
        <v>5</v>
      </c>
      <c r="S164" s="115">
        <v>3949.9050000000002</v>
      </c>
      <c r="T164" s="1">
        <f t="shared" si="4"/>
        <v>19749.525000000001</v>
      </c>
      <c r="U164" s="55">
        <f t="shared" si="5"/>
        <v>22119.468000000004</v>
      </c>
      <c r="V164" s="116"/>
      <c r="W164" s="52">
        <v>2014</v>
      </c>
      <c r="X164" s="205"/>
    </row>
    <row r="165" spans="1:24" ht="38.25">
      <c r="A165" s="206" t="s">
        <v>2135</v>
      </c>
      <c r="B165" s="63" t="s">
        <v>1480</v>
      </c>
      <c r="C165" s="38" t="s">
        <v>1573</v>
      </c>
      <c r="D165" s="119" t="s">
        <v>246</v>
      </c>
      <c r="E165" s="119" t="s">
        <v>247</v>
      </c>
      <c r="F165" s="119"/>
      <c r="G165" s="63" t="s">
        <v>78</v>
      </c>
      <c r="H165" s="86">
        <v>0</v>
      </c>
      <c r="I165" s="67">
        <v>470000000</v>
      </c>
      <c r="J165" s="65" t="s">
        <v>18</v>
      </c>
      <c r="K165" s="63" t="s">
        <v>3387</v>
      </c>
      <c r="L165" s="9" t="s">
        <v>227</v>
      </c>
      <c r="M165" s="65" t="s">
        <v>2840</v>
      </c>
      <c r="N165" s="63" t="s">
        <v>201</v>
      </c>
      <c r="O165" s="105" t="s">
        <v>21</v>
      </c>
      <c r="P165" s="105">
        <v>839</v>
      </c>
      <c r="Q165" s="14" t="s">
        <v>3186</v>
      </c>
      <c r="R165" s="17">
        <v>5</v>
      </c>
      <c r="S165" s="115">
        <v>3949.9050000000002</v>
      </c>
      <c r="T165" s="1">
        <f t="shared" si="4"/>
        <v>19749.525000000001</v>
      </c>
      <c r="U165" s="55">
        <f t="shared" si="5"/>
        <v>22119.468000000004</v>
      </c>
      <c r="V165" s="116"/>
      <c r="W165" s="52">
        <v>2014</v>
      </c>
      <c r="X165" s="205"/>
    </row>
    <row r="166" spans="1:24" ht="38.25">
      <c r="A166" s="206" t="s">
        <v>2136</v>
      </c>
      <c r="B166" s="63" t="s">
        <v>1480</v>
      </c>
      <c r="C166" s="38" t="s">
        <v>1574</v>
      </c>
      <c r="D166" s="119" t="s">
        <v>248</v>
      </c>
      <c r="E166" s="119" t="s">
        <v>249</v>
      </c>
      <c r="F166" s="119"/>
      <c r="G166" s="63" t="s">
        <v>78</v>
      </c>
      <c r="H166" s="86">
        <v>0</v>
      </c>
      <c r="I166" s="67">
        <v>470000000</v>
      </c>
      <c r="J166" s="65" t="s">
        <v>18</v>
      </c>
      <c r="K166" s="63" t="s">
        <v>3387</v>
      </c>
      <c r="L166" s="9" t="s">
        <v>227</v>
      </c>
      <c r="M166" s="65" t="s">
        <v>2840</v>
      </c>
      <c r="N166" s="63" t="s">
        <v>201</v>
      </c>
      <c r="O166" s="105" t="s">
        <v>21</v>
      </c>
      <c r="P166" s="105">
        <v>839</v>
      </c>
      <c r="Q166" s="14" t="s">
        <v>3186</v>
      </c>
      <c r="R166" s="17">
        <v>5</v>
      </c>
      <c r="S166" s="115">
        <v>5323.7849999999999</v>
      </c>
      <c r="T166" s="1">
        <f t="shared" si="4"/>
        <v>26618.924999999999</v>
      </c>
      <c r="U166" s="55">
        <f t="shared" si="5"/>
        <v>29813.196000000004</v>
      </c>
      <c r="V166" s="116"/>
      <c r="W166" s="52">
        <v>2014</v>
      </c>
      <c r="X166" s="205"/>
    </row>
    <row r="167" spans="1:24" ht="38.25">
      <c r="A167" s="206" t="s">
        <v>2137</v>
      </c>
      <c r="B167" s="63" t="s">
        <v>1480</v>
      </c>
      <c r="C167" s="38" t="s">
        <v>1574</v>
      </c>
      <c r="D167" s="119" t="s">
        <v>250</v>
      </c>
      <c r="E167" s="119" t="s">
        <v>251</v>
      </c>
      <c r="F167" s="119"/>
      <c r="G167" s="63" t="s">
        <v>78</v>
      </c>
      <c r="H167" s="86">
        <v>0</v>
      </c>
      <c r="I167" s="67">
        <v>470000000</v>
      </c>
      <c r="J167" s="65" t="s">
        <v>18</v>
      </c>
      <c r="K167" s="63" t="s">
        <v>3387</v>
      </c>
      <c r="L167" s="9" t="s">
        <v>227</v>
      </c>
      <c r="M167" s="65" t="s">
        <v>2840</v>
      </c>
      <c r="N167" s="63" t="s">
        <v>201</v>
      </c>
      <c r="O167" s="105" t="s">
        <v>21</v>
      </c>
      <c r="P167" s="105">
        <v>839</v>
      </c>
      <c r="Q167" s="14" t="s">
        <v>3186</v>
      </c>
      <c r="R167" s="17">
        <v>5</v>
      </c>
      <c r="S167" s="115">
        <v>5323.7849999999999</v>
      </c>
      <c r="T167" s="1">
        <f t="shared" si="4"/>
        <v>26618.924999999999</v>
      </c>
      <c r="U167" s="55">
        <f t="shared" si="5"/>
        <v>29813.196000000004</v>
      </c>
      <c r="V167" s="116"/>
      <c r="W167" s="52">
        <v>2014</v>
      </c>
      <c r="X167" s="205"/>
    </row>
    <row r="168" spans="1:24" ht="51">
      <c r="A168" s="206" t="s">
        <v>2138</v>
      </c>
      <c r="B168" s="63" t="s">
        <v>1480</v>
      </c>
      <c r="C168" s="38" t="s">
        <v>1575</v>
      </c>
      <c r="D168" s="119" t="s">
        <v>252</v>
      </c>
      <c r="E168" s="119" t="s">
        <v>253</v>
      </c>
      <c r="F168" s="119"/>
      <c r="G168" s="63" t="s">
        <v>78</v>
      </c>
      <c r="H168" s="86">
        <v>0</v>
      </c>
      <c r="I168" s="67">
        <v>470000000</v>
      </c>
      <c r="J168" s="65" t="s">
        <v>18</v>
      </c>
      <c r="K168" s="63" t="s">
        <v>3387</v>
      </c>
      <c r="L168" s="9" t="s">
        <v>227</v>
      </c>
      <c r="M168" s="65" t="s">
        <v>2840</v>
      </c>
      <c r="N168" s="63" t="s">
        <v>201</v>
      </c>
      <c r="O168" s="105" t="s">
        <v>21</v>
      </c>
      <c r="P168" s="105">
        <v>839</v>
      </c>
      <c r="Q168" s="14" t="s">
        <v>3186</v>
      </c>
      <c r="R168" s="17">
        <v>12</v>
      </c>
      <c r="S168" s="115">
        <v>12452.64</v>
      </c>
      <c r="T168" s="1">
        <f t="shared" si="4"/>
        <v>149431.67999999999</v>
      </c>
      <c r="U168" s="55">
        <f t="shared" si="5"/>
        <v>167363.4816</v>
      </c>
      <c r="V168" s="116"/>
      <c r="W168" s="52">
        <v>2014</v>
      </c>
      <c r="X168" s="205"/>
    </row>
    <row r="169" spans="1:24" ht="63.75">
      <c r="A169" s="206" t="s">
        <v>2139</v>
      </c>
      <c r="B169" s="63" t="s">
        <v>1480</v>
      </c>
      <c r="C169" s="38" t="s">
        <v>1575</v>
      </c>
      <c r="D169" s="119" t="s">
        <v>252</v>
      </c>
      <c r="E169" s="119" t="s">
        <v>254</v>
      </c>
      <c r="F169" s="119"/>
      <c r="G169" s="63" t="s">
        <v>78</v>
      </c>
      <c r="H169" s="86">
        <v>0</v>
      </c>
      <c r="I169" s="67">
        <v>470000000</v>
      </c>
      <c r="J169" s="65" t="s">
        <v>18</v>
      </c>
      <c r="K169" s="63" t="s">
        <v>3387</v>
      </c>
      <c r="L169" s="9" t="s">
        <v>227</v>
      </c>
      <c r="M169" s="65" t="s">
        <v>2840</v>
      </c>
      <c r="N169" s="63" t="s">
        <v>201</v>
      </c>
      <c r="O169" s="105" t="s">
        <v>21</v>
      </c>
      <c r="P169" s="105">
        <v>839</v>
      </c>
      <c r="Q169" s="14" t="s">
        <v>3186</v>
      </c>
      <c r="R169" s="17">
        <v>12</v>
      </c>
      <c r="S169" s="115">
        <v>14986</v>
      </c>
      <c r="T169" s="1">
        <f t="shared" si="4"/>
        <v>179832</v>
      </c>
      <c r="U169" s="55">
        <f t="shared" si="5"/>
        <v>201411.84000000003</v>
      </c>
      <c r="V169" s="116"/>
      <c r="W169" s="52">
        <v>2014</v>
      </c>
      <c r="X169" s="205"/>
    </row>
    <row r="170" spans="1:24" ht="38.25">
      <c r="A170" s="206" t="s">
        <v>2140</v>
      </c>
      <c r="B170" s="63" t="s">
        <v>1480</v>
      </c>
      <c r="C170" s="38" t="s">
        <v>1576</v>
      </c>
      <c r="D170" s="119" t="s">
        <v>255</v>
      </c>
      <c r="E170" s="119" t="s">
        <v>256</v>
      </c>
      <c r="F170" s="119"/>
      <c r="G170" s="63" t="s">
        <v>78</v>
      </c>
      <c r="H170" s="86">
        <v>0</v>
      </c>
      <c r="I170" s="67">
        <v>470000000</v>
      </c>
      <c r="J170" s="65" t="s">
        <v>18</v>
      </c>
      <c r="K170" s="63" t="s">
        <v>3387</v>
      </c>
      <c r="L170" s="9" t="s">
        <v>227</v>
      </c>
      <c r="M170" s="65" t="s">
        <v>2840</v>
      </c>
      <c r="N170" s="63" t="s">
        <v>201</v>
      </c>
      <c r="O170" s="105" t="s">
        <v>21</v>
      </c>
      <c r="P170" s="105">
        <v>796</v>
      </c>
      <c r="Q170" s="14" t="s">
        <v>2857</v>
      </c>
      <c r="R170" s="17">
        <v>12</v>
      </c>
      <c r="S170" s="115">
        <v>6734.68</v>
      </c>
      <c r="T170" s="1">
        <f t="shared" si="4"/>
        <v>80816.160000000003</v>
      </c>
      <c r="U170" s="55">
        <f t="shared" si="5"/>
        <v>90514.099200000011</v>
      </c>
      <c r="V170" s="116"/>
      <c r="W170" s="52">
        <v>2014</v>
      </c>
      <c r="X170" s="205"/>
    </row>
    <row r="171" spans="1:24" ht="38.25">
      <c r="A171" s="206" t="s">
        <v>2141</v>
      </c>
      <c r="B171" s="63" t="s">
        <v>1480</v>
      </c>
      <c r="C171" s="39" t="s">
        <v>1577</v>
      </c>
      <c r="D171" s="119" t="s">
        <v>257</v>
      </c>
      <c r="E171" s="119" t="s">
        <v>258</v>
      </c>
      <c r="F171" s="119"/>
      <c r="G171" s="63" t="s">
        <v>78</v>
      </c>
      <c r="H171" s="86">
        <v>0</v>
      </c>
      <c r="I171" s="67">
        <v>470000000</v>
      </c>
      <c r="J171" s="65" t="s">
        <v>18</v>
      </c>
      <c r="K171" s="63" t="s">
        <v>3387</v>
      </c>
      <c r="L171" s="9" t="s">
        <v>227</v>
      </c>
      <c r="M171" s="65" t="s">
        <v>2840</v>
      </c>
      <c r="N171" s="63" t="s">
        <v>201</v>
      </c>
      <c r="O171" s="105" t="s">
        <v>21</v>
      </c>
      <c r="P171" s="105">
        <v>839</v>
      </c>
      <c r="Q171" s="14" t="s">
        <v>3186</v>
      </c>
      <c r="R171" s="17">
        <v>8</v>
      </c>
      <c r="S171" s="115">
        <v>1373.88</v>
      </c>
      <c r="T171" s="1">
        <f t="shared" si="4"/>
        <v>10991.04</v>
      </c>
      <c r="U171" s="55">
        <f t="shared" si="5"/>
        <v>12309.964800000002</v>
      </c>
      <c r="V171" s="116"/>
      <c r="W171" s="52">
        <v>2014</v>
      </c>
      <c r="X171" s="205"/>
    </row>
    <row r="172" spans="1:24" ht="38.25">
      <c r="A172" s="206" t="s">
        <v>2142</v>
      </c>
      <c r="B172" s="63" t="s">
        <v>1480</v>
      </c>
      <c r="C172" s="39" t="s">
        <v>1577</v>
      </c>
      <c r="D172" s="119" t="s">
        <v>259</v>
      </c>
      <c r="E172" s="119" t="s">
        <v>260</v>
      </c>
      <c r="F172" s="119"/>
      <c r="G172" s="63" t="s">
        <v>78</v>
      </c>
      <c r="H172" s="86">
        <v>0</v>
      </c>
      <c r="I172" s="67">
        <v>470000000</v>
      </c>
      <c r="J172" s="65" t="s">
        <v>18</v>
      </c>
      <c r="K172" s="63" t="s">
        <v>3387</v>
      </c>
      <c r="L172" s="9" t="s">
        <v>227</v>
      </c>
      <c r="M172" s="65" t="s">
        <v>2840</v>
      </c>
      <c r="N172" s="63" t="s">
        <v>201</v>
      </c>
      <c r="O172" s="105" t="s">
        <v>21</v>
      </c>
      <c r="P172" s="105">
        <v>839</v>
      </c>
      <c r="Q172" s="14" t="s">
        <v>3186</v>
      </c>
      <c r="R172" s="17">
        <v>8</v>
      </c>
      <c r="S172" s="115">
        <v>2097</v>
      </c>
      <c r="T172" s="1">
        <f t="shared" si="4"/>
        <v>16776</v>
      </c>
      <c r="U172" s="55">
        <f t="shared" si="5"/>
        <v>18789.120000000003</v>
      </c>
      <c r="V172" s="116"/>
      <c r="W172" s="52">
        <v>2014</v>
      </c>
      <c r="X172" s="205"/>
    </row>
    <row r="173" spans="1:24" ht="38.25">
      <c r="A173" s="206" t="s">
        <v>2143</v>
      </c>
      <c r="B173" s="63" t="s">
        <v>1480</v>
      </c>
      <c r="C173" s="38" t="s">
        <v>1578</v>
      </c>
      <c r="D173" s="119" t="s">
        <v>261</v>
      </c>
      <c r="E173" s="119" t="s">
        <v>262</v>
      </c>
      <c r="F173" s="119"/>
      <c r="G173" s="63" t="s">
        <v>78</v>
      </c>
      <c r="H173" s="86">
        <v>0</v>
      </c>
      <c r="I173" s="67">
        <v>470000000</v>
      </c>
      <c r="J173" s="65" t="s">
        <v>18</v>
      </c>
      <c r="K173" s="63" t="s">
        <v>3387</v>
      </c>
      <c r="L173" s="9" t="s">
        <v>227</v>
      </c>
      <c r="M173" s="65" t="s">
        <v>2840</v>
      </c>
      <c r="N173" s="63" t="s">
        <v>201</v>
      </c>
      <c r="O173" s="105" t="s">
        <v>21</v>
      </c>
      <c r="P173" s="105">
        <v>796</v>
      </c>
      <c r="Q173" s="14" t="s">
        <v>2857</v>
      </c>
      <c r="R173" s="17">
        <v>8</v>
      </c>
      <c r="S173" s="115">
        <v>18661.870000000003</v>
      </c>
      <c r="T173" s="1">
        <f t="shared" si="4"/>
        <v>149294.96000000002</v>
      </c>
      <c r="U173" s="55">
        <f t="shared" si="5"/>
        <v>167210.35520000005</v>
      </c>
      <c r="V173" s="116"/>
      <c r="W173" s="52">
        <v>2014</v>
      </c>
      <c r="X173" s="205"/>
    </row>
    <row r="174" spans="1:24" ht="38.25">
      <c r="A174" s="206" t="s">
        <v>2144</v>
      </c>
      <c r="B174" s="63" t="s">
        <v>1480</v>
      </c>
      <c r="C174" s="38" t="s">
        <v>1579</v>
      </c>
      <c r="D174" s="118" t="s">
        <v>263</v>
      </c>
      <c r="E174" s="118" t="s">
        <v>264</v>
      </c>
      <c r="F174" s="118"/>
      <c r="G174" s="63" t="s">
        <v>78</v>
      </c>
      <c r="H174" s="86">
        <v>0</v>
      </c>
      <c r="I174" s="67">
        <v>470000000</v>
      </c>
      <c r="J174" s="65" t="s">
        <v>18</v>
      </c>
      <c r="K174" s="63" t="s">
        <v>3387</v>
      </c>
      <c r="L174" s="9" t="s">
        <v>227</v>
      </c>
      <c r="M174" s="65" t="s">
        <v>2840</v>
      </c>
      <c r="N174" s="63" t="s">
        <v>201</v>
      </c>
      <c r="O174" s="105" t="s">
        <v>21</v>
      </c>
      <c r="P174" s="105">
        <v>796</v>
      </c>
      <c r="Q174" s="14" t="s">
        <v>2857</v>
      </c>
      <c r="R174" s="17">
        <v>15</v>
      </c>
      <c r="S174" s="115">
        <v>343.47</v>
      </c>
      <c r="T174" s="1">
        <f t="shared" si="4"/>
        <v>5152.05</v>
      </c>
      <c r="U174" s="55">
        <f t="shared" si="5"/>
        <v>5770.2960000000012</v>
      </c>
      <c r="V174" s="116"/>
      <c r="W174" s="52">
        <v>2014</v>
      </c>
      <c r="X174" s="205"/>
    </row>
    <row r="175" spans="1:24" ht="38.25">
      <c r="A175" s="206" t="s">
        <v>2145</v>
      </c>
      <c r="B175" s="63" t="s">
        <v>1480</v>
      </c>
      <c r="C175" s="47" t="s">
        <v>1580</v>
      </c>
      <c r="D175" s="118" t="s">
        <v>265</v>
      </c>
      <c r="E175" s="118" t="s">
        <v>266</v>
      </c>
      <c r="F175" s="118"/>
      <c r="G175" s="63" t="s">
        <v>78</v>
      </c>
      <c r="H175" s="86">
        <v>0</v>
      </c>
      <c r="I175" s="67">
        <v>470000000</v>
      </c>
      <c r="J175" s="65" t="s">
        <v>18</v>
      </c>
      <c r="K175" s="63" t="s">
        <v>3387</v>
      </c>
      <c r="L175" s="9" t="s">
        <v>227</v>
      </c>
      <c r="M175" s="65" t="s">
        <v>2840</v>
      </c>
      <c r="N175" s="63" t="s">
        <v>201</v>
      </c>
      <c r="O175" s="105" t="s">
        <v>21</v>
      </c>
      <c r="P175" s="105">
        <v>839</v>
      </c>
      <c r="Q175" s="14" t="s">
        <v>3186</v>
      </c>
      <c r="R175" s="17">
        <v>30</v>
      </c>
      <c r="S175" s="115">
        <v>4353</v>
      </c>
      <c r="T175" s="1">
        <f t="shared" si="4"/>
        <v>130590</v>
      </c>
      <c r="U175" s="55">
        <f t="shared" si="5"/>
        <v>146260.80000000002</v>
      </c>
      <c r="V175" s="116"/>
      <c r="W175" s="52">
        <v>2014</v>
      </c>
      <c r="X175" s="205"/>
    </row>
    <row r="176" spans="1:24" ht="38.25">
      <c r="A176" s="206" t="s">
        <v>2146</v>
      </c>
      <c r="B176" s="63" t="s">
        <v>1480</v>
      </c>
      <c r="C176" s="38" t="s">
        <v>1581</v>
      </c>
      <c r="D176" s="118" t="s">
        <v>267</v>
      </c>
      <c r="E176" s="118" t="s">
        <v>268</v>
      </c>
      <c r="F176" s="118"/>
      <c r="G176" s="63" t="s">
        <v>78</v>
      </c>
      <c r="H176" s="86">
        <v>0</v>
      </c>
      <c r="I176" s="67">
        <v>470000000</v>
      </c>
      <c r="J176" s="65" t="s">
        <v>18</v>
      </c>
      <c r="K176" s="63" t="s">
        <v>3387</v>
      </c>
      <c r="L176" s="9" t="s">
        <v>227</v>
      </c>
      <c r="M176" s="65" t="s">
        <v>2840</v>
      </c>
      <c r="N176" s="63" t="s">
        <v>201</v>
      </c>
      <c r="O176" s="105" t="s">
        <v>21</v>
      </c>
      <c r="P176" s="105">
        <v>796</v>
      </c>
      <c r="Q176" s="14" t="s">
        <v>2857</v>
      </c>
      <c r="R176" s="17">
        <v>4</v>
      </c>
      <c r="S176" s="115">
        <v>24729.84</v>
      </c>
      <c r="T176" s="1">
        <f t="shared" si="4"/>
        <v>98919.360000000001</v>
      </c>
      <c r="U176" s="55">
        <f t="shared" si="5"/>
        <v>110789.68320000001</v>
      </c>
      <c r="V176" s="116"/>
      <c r="W176" s="52">
        <v>2014</v>
      </c>
      <c r="X176" s="205"/>
    </row>
    <row r="177" spans="1:24" ht="38.25">
      <c r="A177" s="206" t="s">
        <v>2147</v>
      </c>
      <c r="B177" s="63" t="s">
        <v>1480</v>
      </c>
      <c r="C177" s="38" t="s">
        <v>1581</v>
      </c>
      <c r="D177" s="119" t="s">
        <v>267</v>
      </c>
      <c r="E177" s="119" t="s">
        <v>269</v>
      </c>
      <c r="F177" s="119"/>
      <c r="G177" s="63" t="s">
        <v>78</v>
      </c>
      <c r="H177" s="86">
        <v>0</v>
      </c>
      <c r="I177" s="67">
        <v>470000000</v>
      </c>
      <c r="J177" s="65" t="s">
        <v>18</v>
      </c>
      <c r="K177" s="63" t="s">
        <v>3387</v>
      </c>
      <c r="L177" s="9" t="s">
        <v>227</v>
      </c>
      <c r="M177" s="65" t="s">
        <v>2840</v>
      </c>
      <c r="N177" s="63" t="s">
        <v>201</v>
      </c>
      <c r="O177" s="105" t="s">
        <v>21</v>
      </c>
      <c r="P177" s="105">
        <v>796</v>
      </c>
      <c r="Q177" s="14" t="s">
        <v>2857</v>
      </c>
      <c r="R177" s="17">
        <v>4</v>
      </c>
      <c r="S177" s="115">
        <v>23299.25</v>
      </c>
      <c r="T177" s="1">
        <f t="shared" si="4"/>
        <v>93197</v>
      </c>
      <c r="U177" s="55">
        <f t="shared" si="5"/>
        <v>104380.64000000001</v>
      </c>
      <c r="V177" s="116"/>
      <c r="W177" s="52">
        <v>2014</v>
      </c>
      <c r="X177" s="205"/>
    </row>
    <row r="178" spans="1:24" ht="38.25">
      <c r="A178" s="206" t="s">
        <v>2148</v>
      </c>
      <c r="B178" s="63" t="s">
        <v>1480</v>
      </c>
      <c r="C178" s="39" t="s">
        <v>1547</v>
      </c>
      <c r="D178" s="119" t="s">
        <v>270</v>
      </c>
      <c r="E178" s="119" t="s">
        <v>271</v>
      </c>
      <c r="F178" s="119"/>
      <c r="G178" s="63" t="s">
        <v>78</v>
      </c>
      <c r="H178" s="86">
        <v>0</v>
      </c>
      <c r="I178" s="67">
        <v>470000000</v>
      </c>
      <c r="J178" s="65" t="s">
        <v>18</v>
      </c>
      <c r="K178" s="63" t="s">
        <v>3387</v>
      </c>
      <c r="L178" s="9" t="s">
        <v>227</v>
      </c>
      <c r="M178" s="65" t="s">
        <v>2840</v>
      </c>
      <c r="N178" s="63" t="s">
        <v>201</v>
      </c>
      <c r="O178" s="105" t="s">
        <v>21</v>
      </c>
      <c r="P178" s="105">
        <v>796</v>
      </c>
      <c r="Q178" s="14" t="s">
        <v>2857</v>
      </c>
      <c r="R178" s="17">
        <v>100</v>
      </c>
      <c r="S178" s="115">
        <v>267.14999999999998</v>
      </c>
      <c r="T178" s="1">
        <f t="shared" si="4"/>
        <v>26714.999999999996</v>
      </c>
      <c r="U178" s="55">
        <f t="shared" si="5"/>
        <v>29920.799999999999</v>
      </c>
      <c r="V178" s="116"/>
      <c r="W178" s="52">
        <v>2014</v>
      </c>
      <c r="X178" s="205"/>
    </row>
    <row r="179" spans="1:24" ht="38.25">
      <c r="A179" s="206" t="s">
        <v>2149</v>
      </c>
      <c r="B179" s="63" t="s">
        <v>1480</v>
      </c>
      <c r="C179" s="39" t="s">
        <v>1547</v>
      </c>
      <c r="D179" s="119" t="s">
        <v>270</v>
      </c>
      <c r="E179" s="119" t="s">
        <v>272</v>
      </c>
      <c r="F179" s="119"/>
      <c r="G179" s="63" t="s">
        <v>78</v>
      </c>
      <c r="H179" s="86">
        <v>0</v>
      </c>
      <c r="I179" s="67">
        <v>470000000</v>
      </c>
      <c r="J179" s="65" t="s">
        <v>18</v>
      </c>
      <c r="K179" s="63" t="s">
        <v>3387</v>
      </c>
      <c r="L179" s="9" t="s">
        <v>227</v>
      </c>
      <c r="M179" s="65" t="s">
        <v>2840</v>
      </c>
      <c r="N179" s="63" t="s">
        <v>201</v>
      </c>
      <c r="O179" s="105" t="s">
        <v>21</v>
      </c>
      <c r="P179" s="105">
        <v>796</v>
      </c>
      <c r="Q179" s="14" t="s">
        <v>2857</v>
      </c>
      <c r="R179" s="17">
        <v>100</v>
      </c>
      <c r="S179" s="115">
        <v>344.22</v>
      </c>
      <c r="T179" s="1">
        <f t="shared" si="4"/>
        <v>34422</v>
      </c>
      <c r="U179" s="55">
        <f t="shared" si="5"/>
        <v>38552.640000000007</v>
      </c>
      <c r="V179" s="116"/>
      <c r="W179" s="52">
        <v>2014</v>
      </c>
      <c r="X179" s="205"/>
    </row>
    <row r="180" spans="1:24" ht="38.25">
      <c r="A180" s="206" t="s">
        <v>2150</v>
      </c>
      <c r="B180" s="63" t="s">
        <v>1480</v>
      </c>
      <c r="C180" s="39" t="s">
        <v>1547</v>
      </c>
      <c r="D180" s="119" t="s">
        <v>270</v>
      </c>
      <c r="E180" s="119" t="s">
        <v>273</v>
      </c>
      <c r="F180" s="119"/>
      <c r="G180" s="63" t="s">
        <v>78</v>
      </c>
      <c r="H180" s="86">
        <v>0</v>
      </c>
      <c r="I180" s="67">
        <v>470000000</v>
      </c>
      <c r="J180" s="65" t="s">
        <v>18</v>
      </c>
      <c r="K180" s="63" t="s">
        <v>3387</v>
      </c>
      <c r="L180" s="9" t="s">
        <v>227</v>
      </c>
      <c r="M180" s="65" t="s">
        <v>2840</v>
      </c>
      <c r="N180" s="63" t="s">
        <v>201</v>
      </c>
      <c r="O180" s="105" t="s">
        <v>21</v>
      </c>
      <c r="P180" s="105">
        <v>796</v>
      </c>
      <c r="Q180" s="14" t="s">
        <v>2857</v>
      </c>
      <c r="R180" s="17">
        <v>80</v>
      </c>
      <c r="S180" s="115">
        <v>143.38</v>
      </c>
      <c r="T180" s="1">
        <f t="shared" si="4"/>
        <v>11470.4</v>
      </c>
      <c r="U180" s="55">
        <f t="shared" si="5"/>
        <v>12846.848</v>
      </c>
      <c r="V180" s="116"/>
      <c r="W180" s="52">
        <v>2014</v>
      </c>
      <c r="X180" s="205"/>
    </row>
    <row r="181" spans="1:24" ht="38.25">
      <c r="A181" s="206" t="s">
        <v>2151</v>
      </c>
      <c r="B181" s="63" t="s">
        <v>1480</v>
      </c>
      <c r="C181" s="39" t="s">
        <v>1547</v>
      </c>
      <c r="D181" s="119" t="s">
        <v>270</v>
      </c>
      <c r="E181" s="119" t="s">
        <v>274</v>
      </c>
      <c r="F181" s="119"/>
      <c r="G181" s="63" t="s">
        <v>78</v>
      </c>
      <c r="H181" s="86">
        <v>0</v>
      </c>
      <c r="I181" s="67">
        <v>470000000</v>
      </c>
      <c r="J181" s="65" t="s">
        <v>18</v>
      </c>
      <c r="K181" s="63" t="s">
        <v>3387</v>
      </c>
      <c r="L181" s="9" t="s">
        <v>227</v>
      </c>
      <c r="M181" s="65" t="s">
        <v>2840</v>
      </c>
      <c r="N181" s="63" t="s">
        <v>201</v>
      </c>
      <c r="O181" s="105" t="s">
        <v>21</v>
      </c>
      <c r="P181" s="105">
        <v>796</v>
      </c>
      <c r="Q181" s="14" t="s">
        <v>2857</v>
      </c>
      <c r="R181" s="17">
        <v>80</v>
      </c>
      <c r="S181" s="115">
        <v>1889.6200000000001</v>
      </c>
      <c r="T181" s="1">
        <f t="shared" si="4"/>
        <v>151169.60000000001</v>
      </c>
      <c r="U181" s="55">
        <f t="shared" si="5"/>
        <v>169309.95200000002</v>
      </c>
      <c r="V181" s="116"/>
      <c r="W181" s="52">
        <v>2014</v>
      </c>
      <c r="X181" s="205"/>
    </row>
    <row r="182" spans="1:24" ht="38.25">
      <c r="A182" s="206" t="s">
        <v>2152</v>
      </c>
      <c r="B182" s="63" t="s">
        <v>1480</v>
      </c>
      <c r="C182" s="42" t="s">
        <v>1548</v>
      </c>
      <c r="D182" s="119" t="s">
        <v>275</v>
      </c>
      <c r="E182" s="119" t="s">
        <v>276</v>
      </c>
      <c r="F182" s="119"/>
      <c r="G182" s="63" t="s">
        <v>78</v>
      </c>
      <c r="H182" s="86">
        <v>0</v>
      </c>
      <c r="I182" s="67">
        <v>470000000</v>
      </c>
      <c r="J182" s="65" t="s">
        <v>18</v>
      </c>
      <c r="K182" s="63" t="s">
        <v>3387</v>
      </c>
      <c r="L182" s="9" t="s">
        <v>227</v>
      </c>
      <c r="M182" s="65" t="s">
        <v>2840</v>
      </c>
      <c r="N182" s="63" t="s">
        <v>201</v>
      </c>
      <c r="O182" s="105" t="s">
        <v>21</v>
      </c>
      <c r="P182" s="105">
        <v>796</v>
      </c>
      <c r="Q182" s="14" t="s">
        <v>2857</v>
      </c>
      <c r="R182" s="17">
        <v>2</v>
      </c>
      <c r="S182" s="115">
        <v>115950.55</v>
      </c>
      <c r="T182" s="1">
        <f t="shared" si="4"/>
        <v>231901.1</v>
      </c>
      <c r="U182" s="55">
        <f t="shared" si="5"/>
        <v>259729.23200000002</v>
      </c>
      <c r="V182" s="116"/>
      <c r="W182" s="52">
        <v>2014</v>
      </c>
      <c r="X182" s="205"/>
    </row>
    <row r="183" spans="1:24" ht="38.25">
      <c r="A183" s="206" t="s">
        <v>2153</v>
      </c>
      <c r="B183" s="63" t="s">
        <v>1480</v>
      </c>
      <c r="C183" s="42" t="s">
        <v>1548</v>
      </c>
      <c r="D183" s="119" t="s">
        <v>277</v>
      </c>
      <c r="E183" s="119" t="s">
        <v>278</v>
      </c>
      <c r="F183" s="119"/>
      <c r="G183" s="63" t="s">
        <v>78</v>
      </c>
      <c r="H183" s="86">
        <v>0</v>
      </c>
      <c r="I183" s="67">
        <v>470000000</v>
      </c>
      <c r="J183" s="65" t="s">
        <v>18</v>
      </c>
      <c r="K183" s="63" t="s">
        <v>3387</v>
      </c>
      <c r="L183" s="9" t="s">
        <v>227</v>
      </c>
      <c r="M183" s="65" t="s">
        <v>2840</v>
      </c>
      <c r="N183" s="63" t="s">
        <v>201</v>
      </c>
      <c r="O183" s="105" t="s">
        <v>21</v>
      </c>
      <c r="P183" s="105">
        <v>796</v>
      </c>
      <c r="Q183" s="14" t="s">
        <v>2857</v>
      </c>
      <c r="R183" s="17">
        <v>2</v>
      </c>
      <c r="S183" s="115">
        <v>170138.56</v>
      </c>
      <c r="T183" s="1">
        <f t="shared" si="4"/>
        <v>340277.12</v>
      </c>
      <c r="U183" s="55">
        <f t="shared" si="5"/>
        <v>381110.37440000003</v>
      </c>
      <c r="V183" s="116"/>
      <c r="W183" s="52">
        <v>2014</v>
      </c>
      <c r="X183" s="205"/>
    </row>
    <row r="184" spans="1:24" ht="38.25">
      <c r="A184" s="206" t="s">
        <v>2154</v>
      </c>
      <c r="B184" s="63" t="s">
        <v>1480</v>
      </c>
      <c r="C184" s="47" t="s">
        <v>1582</v>
      </c>
      <c r="D184" s="119" t="s">
        <v>279</v>
      </c>
      <c r="E184" s="119" t="s">
        <v>280</v>
      </c>
      <c r="F184" s="119"/>
      <c r="G184" s="63" t="s">
        <v>78</v>
      </c>
      <c r="H184" s="86">
        <v>0</v>
      </c>
      <c r="I184" s="67">
        <v>470000000</v>
      </c>
      <c r="J184" s="65" t="s">
        <v>18</v>
      </c>
      <c r="K184" s="63" t="s">
        <v>3387</v>
      </c>
      <c r="L184" s="9" t="s">
        <v>227</v>
      </c>
      <c r="M184" s="65" t="s">
        <v>2840</v>
      </c>
      <c r="N184" s="63" t="s">
        <v>201</v>
      </c>
      <c r="O184" s="105" t="s">
        <v>21</v>
      </c>
      <c r="P184" s="105">
        <v>839</v>
      </c>
      <c r="Q184" s="14" t="s">
        <v>3186</v>
      </c>
      <c r="R184" s="17">
        <v>20</v>
      </c>
      <c r="S184" s="115">
        <v>1134.2</v>
      </c>
      <c r="T184" s="1">
        <f t="shared" si="4"/>
        <v>22684</v>
      </c>
      <c r="U184" s="55">
        <f t="shared" si="5"/>
        <v>25406.080000000002</v>
      </c>
      <c r="V184" s="116"/>
      <c r="W184" s="52">
        <v>2014</v>
      </c>
      <c r="X184" s="205"/>
    </row>
    <row r="185" spans="1:24" ht="38.25">
      <c r="A185" s="206" t="s">
        <v>2155</v>
      </c>
      <c r="B185" s="63" t="s">
        <v>1480</v>
      </c>
      <c r="C185" s="47" t="s">
        <v>1583</v>
      </c>
      <c r="D185" s="119" t="s">
        <v>281</v>
      </c>
      <c r="E185" s="119" t="s">
        <v>282</v>
      </c>
      <c r="F185" s="119"/>
      <c r="G185" s="63" t="s">
        <v>78</v>
      </c>
      <c r="H185" s="86">
        <v>0</v>
      </c>
      <c r="I185" s="67">
        <v>470000000</v>
      </c>
      <c r="J185" s="65" t="s">
        <v>18</v>
      </c>
      <c r="K185" s="63" t="s">
        <v>3387</v>
      </c>
      <c r="L185" s="9" t="s">
        <v>227</v>
      </c>
      <c r="M185" s="65" t="s">
        <v>2840</v>
      </c>
      <c r="N185" s="63" t="s">
        <v>201</v>
      </c>
      <c r="O185" s="105" t="s">
        <v>21</v>
      </c>
      <c r="P185" s="105">
        <v>796</v>
      </c>
      <c r="Q185" s="14" t="s">
        <v>2857</v>
      </c>
      <c r="R185" s="17">
        <v>50</v>
      </c>
      <c r="S185" s="115">
        <v>1655.2900000000002</v>
      </c>
      <c r="T185" s="1">
        <f t="shared" si="4"/>
        <v>82764.500000000015</v>
      </c>
      <c r="U185" s="55">
        <f t="shared" si="5"/>
        <v>92696.24000000002</v>
      </c>
      <c r="V185" s="116"/>
      <c r="W185" s="52">
        <v>2014</v>
      </c>
      <c r="X185" s="205"/>
    </row>
    <row r="186" spans="1:24" ht="38.25">
      <c r="A186" s="206" t="s">
        <v>2156</v>
      </c>
      <c r="B186" s="63" t="s">
        <v>1480</v>
      </c>
      <c r="C186" s="47" t="s">
        <v>1584</v>
      </c>
      <c r="D186" s="119" t="s">
        <v>283</v>
      </c>
      <c r="E186" s="119" t="s">
        <v>284</v>
      </c>
      <c r="F186" s="119"/>
      <c r="G186" s="63" t="s">
        <v>78</v>
      </c>
      <c r="H186" s="86">
        <v>0</v>
      </c>
      <c r="I186" s="67">
        <v>470000000</v>
      </c>
      <c r="J186" s="65" t="s">
        <v>18</v>
      </c>
      <c r="K186" s="63" t="s">
        <v>3387</v>
      </c>
      <c r="L186" s="9" t="s">
        <v>227</v>
      </c>
      <c r="M186" s="65" t="s">
        <v>2840</v>
      </c>
      <c r="N186" s="63" t="s">
        <v>201</v>
      </c>
      <c r="O186" s="105" t="s">
        <v>21</v>
      </c>
      <c r="P186" s="105">
        <v>796</v>
      </c>
      <c r="Q186" s="14" t="s">
        <v>2857</v>
      </c>
      <c r="R186" s="17">
        <v>50</v>
      </c>
      <c r="S186" s="115">
        <v>1998</v>
      </c>
      <c r="T186" s="1">
        <f t="shared" si="4"/>
        <v>99900</v>
      </c>
      <c r="U186" s="55">
        <f t="shared" si="5"/>
        <v>111888.00000000001</v>
      </c>
      <c r="V186" s="116"/>
      <c r="W186" s="52">
        <v>2014</v>
      </c>
      <c r="X186" s="205"/>
    </row>
    <row r="187" spans="1:24" ht="38.25">
      <c r="A187" s="206" t="s">
        <v>2157</v>
      </c>
      <c r="B187" s="63" t="s">
        <v>1480</v>
      </c>
      <c r="C187" s="47" t="s">
        <v>1585</v>
      </c>
      <c r="D187" s="119" t="s">
        <v>285</v>
      </c>
      <c r="E187" s="119" t="s">
        <v>286</v>
      </c>
      <c r="F187" s="119"/>
      <c r="G187" s="63" t="s">
        <v>78</v>
      </c>
      <c r="H187" s="86">
        <v>0</v>
      </c>
      <c r="I187" s="67">
        <v>470000000</v>
      </c>
      <c r="J187" s="65" t="s">
        <v>18</v>
      </c>
      <c r="K187" s="63" t="s">
        <v>3387</v>
      </c>
      <c r="L187" s="9" t="s">
        <v>227</v>
      </c>
      <c r="M187" s="65" t="s">
        <v>2840</v>
      </c>
      <c r="N187" s="63" t="s">
        <v>201</v>
      </c>
      <c r="O187" s="105" t="s">
        <v>21</v>
      </c>
      <c r="P187" s="105">
        <v>796</v>
      </c>
      <c r="Q187" s="14" t="s">
        <v>2857</v>
      </c>
      <c r="R187" s="17">
        <v>16</v>
      </c>
      <c r="S187" s="115">
        <v>2329.3900000000003</v>
      </c>
      <c r="T187" s="1">
        <f t="shared" si="4"/>
        <v>37270.240000000005</v>
      </c>
      <c r="U187" s="55">
        <f t="shared" si="5"/>
        <v>41742.668800000007</v>
      </c>
      <c r="V187" s="116"/>
      <c r="W187" s="52">
        <v>2014</v>
      </c>
      <c r="X187" s="205"/>
    </row>
    <row r="188" spans="1:24" ht="38.25">
      <c r="A188" s="206" t="s">
        <v>2158</v>
      </c>
      <c r="B188" s="63" t="s">
        <v>1480</v>
      </c>
      <c r="C188" s="47" t="s">
        <v>1586</v>
      </c>
      <c r="D188" s="119" t="s">
        <v>285</v>
      </c>
      <c r="E188" s="119" t="s">
        <v>287</v>
      </c>
      <c r="F188" s="119"/>
      <c r="G188" s="63" t="s">
        <v>78</v>
      </c>
      <c r="H188" s="86">
        <v>0</v>
      </c>
      <c r="I188" s="67">
        <v>470000000</v>
      </c>
      <c r="J188" s="65" t="s">
        <v>18</v>
      </c>
      <c r="K188" s="63" t="s">
        <v>3387</v>
      </c>
      <c r="L188" s="9" t="s">
        <v>227</v>
      </c>
      <c r="M188" s="65" t="s">
        <v>2840</v>
      </c>
      <c r="N188" s="63" t="s">
        <v>201</v>
      </c>
      <c r="O188" s="105" t="s">
        <v>21</v>
      </c>
      <c r="P188" s="105">
        <v>796</v>
      </c>
      <c r="Q188" s="14" t="s">
        <v>2857</v>
      </c>
      <c r="R188" s="17">
        <v>16</v>
      </c>
      <c r="S188" s="115">
        <v>2691.05</v>
      </c>
      <c r="T188" s="1">
        <f t="shared" si="4"/>
        <v>43056.800000000003</v>
      </c>
      <c r="U188" s="55">
        <f t="shared" si="5"/>
        <v>48223.616000000009</v>
      </c>
      <c r="V188" s="116"/>
      <c r="W188" s="52">
        <v>2014</v>
      </c>
      <c r="X188" s="205"/>
    </row>
    <row r="189" spans="1:24" ht="38.25">
      <c r="A189" s="206" t="s">
        <v>2159</v>
      </c>
      <c r="B189" s="63" t="s">
        <v>1480</v>
      </c>
      <c r="C189" s="47" t="s">
        <v>1587</v>
      </c>
      <c r="D189" s="119" t="s">
        <v>288</v>
      </c>
      <c r="E189" s="119" t="s">
        <v>289</v>
      </c>
      <c r="F189" s="119"/>
      <c r="G189" s="63" t="s">
        <v>78</v>
      </c>
      <c r="H189" s="86">
        <v>0</v>
      </c>
      <c r="I189" s="67">
        <v>470000000</v>
      </c>
      <c r="J189" s="65" t="s">
        <v>18</v>
      </c>
      <c r="K189" s="63" t="s">
        <v>3387</v>
      </c>
      <c r="L189" s="9" t="s">
        <v>227</v>
      </c>
      <c r="M189" s="65" t="s">
        <v>2840</v>
      </c>
      <c r="N189" s="63" t="s">
        <v>201</v>
      </c>
      <c r="O189" s="105" t="s">
        <v>21</v>
      </c>
      <c r="P189" s="105">
        <v>796</v>
      </c>
      <c r="Q189" s="14" t="s">
        <v>2857</v>
      </c>
      <c r="R189" s="17">
        <v>120</v>
      </c>
      <c r="S189" s="115">
        <v>698.71</v>
      </c>
      <c r="T189" s="1">
        <f t="shared" si="4"/>
        <v>83845.200000000012</v>
      </c>
      <c r="U189" s="55">
        <f t="shared" si="5"/>
        <v>93906.624000000025</v>
      </c>
      <c r="V189" s="116"/>
      <c r="W189" s="52">
        <v>2014</v>
      </c>
      <c r="X189" s="205"/>
    </row>
    <row r="190" spans="1:24" ht="38.25">
      <c r="A190" s="206" t="s">
        <v>2160</v>
      </c>
      <c r="B190" s="63" t="s">
        <v>1480</v>
      </c>
      <c r="C190" s="47" t="s">
        <v>1587</v>
      </c>
      <c r="D190" s="119" t="s">
        <v>290</v>
      </c>
      <c r="E190" s="119" t="s">
        <v>291</v>
      </c>
      <c r="F190" s="119"/>
      <c r="G190" s="63" t="s">
        <v>78</v>
      </c>
      <c r="H190" s="86">
        <v>0</v>
      </c>
      <c r="I190" s="67">
        <v>470000000</v>
      </c>
      <c r="J190" s="65" t="s">
        <v>18</v>
      </c>
      <c r="K190" s="63" t="s">
        <v>3387</v>
      </c>
      <c r="L190" s="9" t="s">
        <v>227</v>
      </c>
      <c r="M190" s="65" t="s">
        <v>2840</v>
      </c>
      <c r="N190" s="63" t="s">
        <v>201</v>
      </c>
      <c r="O190" s="105" t="s">
        <v>21</v>
      </c>
      <c r="P190" s="105">
        <v>796</v>
      </c>
      <c r="Q190" s="14" t="s">
        <v>2857</v>
      </c>
      <c r="R190" s="17">
        <v>120</v>
      </c>
      <c r="S190" s="115">
        <v>824.97</v>
      </c>
      <c r="T190" s="1">
        <f t="shared" si="4"/>
        <v>98996.400000000009</v>
      </c>
      <c r="U190" s="55">
        <f t="shared" si="5"/>
        <v>110875.96800000002</v>
      </c>
      <c r="V190" s="116"/>
      <c r="W190" s="52">
        <v>2014</v>
      </c>
      <c r="X190" s="205"/>
    </row>
    <row r="191" spans="1:24" ht="38.25">
      <c r="A191" s="206" t="s">
        <v>2161</v>
      </c>
      <c r="B191" s="63" t="s">
        <v>1480</v>
      </c>
      <c r="C191" s="47" t="s">
        <v>1588</v>
      </c>
      <c r="D191" s="120" t="s">
        <v>292</v>
      </c>
      <c r="E191" s="120" t="s">
        <v>293</v>
      </c>
      <c r="F191" s="120"/>
      <c r="G191" s="63" t="s">
        <v>78</v>
      </c>
      <c r="H191" s="86">
        <v>0</v>
      </c>
      <c r="I191" s="67">
        <v>470000000</v>
      </c>
      <c r="J191" s="65" t="s">
        <v>18</v>
      </c>
      <c r="K191" s="63" t="s">
        <v>3387</v>
      </c>
      <c r="L191" s="9" t="s">
        <v>227</v>
      </c>
      <c r="M191" s="65" t="s">
        <v>2840</v>
      </c>
      <c r="N191" s="63" t="s">
        <v>201</v>
      </c>
      <c r="O191" s="105" t="s">
        <v>21</v>
      </c>
      <c r="P191" s="105">
        <v>796</v>
      </c>
      <c r="Q191" s="14" t="s">
        <v>2857</v>
      </c>
      <c r="R191" s="17">
        <v>10</v>
      </c>
      <c r="S191" s="115">
        <v>5690</v>
      </c>
      <c r="T191" s="1">
        <f t="shared" si="4"/>
        <v>56900</v>
      </c>
      <c r="U191" s="55">
        <f t="shared" si="5"/>
        <v>63728.000000000007</v>
      </c>
      <c r="V191" s="116"/>
      <c r="W191" s="52">
        <v>2014</v>
      </c>
      <c r="X191" s="205"/>
    </row>
    <row r="192" spans="1:24" ht="38.25">
      <c r="A192" s="206" t="s">
        <v>2162</v>
      </c>
      <c r="B192" s="63" t="s">
        <v>1480</v>
      </c>
      <c r="C192" s="38" t="s">
        <v>1589</v>
      </c>
      <c r="D192" s="119" t="s">
        <v>294</v>
      </c>
      <c r="E192" s="119" t="s">
        <v>295</v>
      </c>
      <c r="F192" s="119"/>
      <c r="G192" s="63" t="s">
        <v>78</v>
      </c>
      <c r="H192" s="86">
        <v>0</v>
      </c>
      <c r="I192" s="67">
        <v>470000000</v>
      </c>
      <c r="J192" s="65" t="s">
        <v>18</v>
      </c>
      <c r="K192" s="63" t="s">
        <v>3387</v>
      </c>
      <c r="L192" s="9" t="s">
        <v>227</v>
      </c>
      <c r="M192" s="65" t="s">
        <v>2840</v>
      </c>
      <c r="N192" s="63" t="s">
        <v>201</v>
      </c>
      <c r="O192" s="105" t="s">
        <v>21</v>
      </c>
      <c r="P192" s="105">
        <v>796</v>
      </c>
      <c r="Q192" s="14" t="s">
        <v>2857</v>
      </c>
      <c r="R192" s="17">
        <v>4</v>
      </c>
      <c r="S192" s="115">
        <v>49917.64</v>
      </c>
      <c r="T192" s="1">
        <f t="shared" si="4"/>
        <v>199670.56</v>
      </c>
      <c r="U192" s="55">
        <f t="shared" si="5"/>
        <v>223631.02720000001</v>
      </c>
      <c r="V192" s="116"/>
      <c r="W192" s="52">
        <v>2014</v>
      </c>
      <c r="X192" s="205"/>
    </row>
    <row r="193" spans="1:24" ht="38.25">
      <c r="A193" s="206" t="s">
        <v>2163</v>
      </c>
      <c r="B193" s="63" t="s">
        <v>1480</v>
      </c>
      <c r="C193" s="38" t="s">
        <v>1590</v>
      </c>
      <c r="D193" s="121" t="s">
        <v>296</v>
      </c>
      <c r="E193" s="121" t="s">
        <v>297</v>
      </c>
      <c r="F193" s="121"/>
      <c r="G193" s="63" t="s">
        <v>78</v>
      </c>
      <c r="H193" s="86">
        <v>0</v>
      </c>
      <c r="I193" s="67">
        <v>470000000</v>
      </c>
      <c r="J193" s="65" t="s">
        <v>18</v>
      </c>
      <c r="K193" s="63" t="s">
        <v>3387</v>
      </c>
      <c r="L193" s="9" t="s">
        <v>227</v>
      </c>
      <c r="M193" s="65" t="s">
        <v>2840</v>
      </c>
      <c r="N193" s="63" t="s">
        <v>201</v>
      </c>
      <c r="O193" s="105" t="s">
        <v>21</v>
      </c>
      <c r="P193" s="105">
        <v>796</v>
      </c>
      <c r="Q193" s="14" t="s">
        <v>2857</v>
      </c>
      <c r="R193" s="17">
        <v>60</v>
      </c>
      <c r="S193" s="115">
        <v>469.73</v>
      </c>
      <c r="T193" s="1">
        <f t="shared" si="4"/>
        <v>28183.800000000003</v>
      </c>
      <c r="U193" s="55">
        <f t="shared" si="5"/>
        <v>31565.856000000007</v>
      </c>
      <c r="V193" s="116"/>
      <c r="W193" s="52">
        <v>2014</v>
      </c>
      <c r="X193" s="205"/>
    </row>
    <row r="194" spans="1:24" ht="38.25">
      <c r="A194" s="206" t="s">
        <v>2164</v>
      </c>
      <c r="B194" s="63" t="s">
        <v>1480</v>
      </c>
      <c r="C194" s="38" t="s">
        <v>1591</v>
      </c>
      <c r="D194" s="121" t="s">
        <v>296</v>
      </c>
      <c r="E194" s="121" t="s">
        <v>298</v>
      </c>
      <c r="F194" s="121"/>
      <c r="G194" s="63" t="s">
        <v>78</v>
      </c>
      <c r="H194" s="86">
        <v>0</v>
      </c>
      <c r="I194" s="67">
        <v>470000000</v>
      </c>
      <c r="J194" s="65" t="s">
        <v>18</v>
      </c>
      <c r="K194" s="63" t="s">
        <v>3387</v>
      </c>
      <c r="L194" s="9" t="s">
        <v>227</v>
      </c>
      <c r="M194" s="65" t="s">
        <v>2840</v>
      </c>
      <c r="N194" s="63" t="s">
        <v>201</v>
      </c>
      <c r="O194" s="105" t="s">
        <v>21</v>
      </c>
      <c r="P194" s="105">
        <v>796</v>
      </c>
      <c r="Q194" s="14" t="s">
        <v>2857</v>
      </c>
      <c r="R194" s="17">
        <v>60</v>
      </c>
      <c r="S194" s="115">
        <v>493.27000000000004</v>
      </c>
      <c r="T194" s="1">
        <f t="shared" si="4"/>
        <v>29596.2</v>
      </c>
      <c r="U194" s="55">
        <f t="shared" si="5"/>
        <v>33147.744000000006</v>
      </c>
      <c r="V194" s="116"/>
      <c r="W194" s="52">
        <v>2014</v>
      </c>
      <c r="X194" s="205"/>
    </row>
    <row r="195" spans="1:24" ht="38.25">
      <c r="A195" s="206" t="s">
        <v>2165</v>
      </c>
      <c r="B195" s="63" t="s">
        <v>1480</v>
      </c>
      <c r="C195" s="38" t="s">
        <v>1592</v>
      </c>
      <c r="D195" s="119" t="s">
        <v>299</v>
      </c>
      <c r="E195" s="119" t="s">
        <v>300</v>
      </c>
      <c r="F195" s="119"/>
      <c r="G195" s="63" t="s">
        <v>78</v>
      </c>
      <c r="H195" s="86">
        <v>0</v>
      </c>
      <c r="I195" s="67">
        <v>470000000</v>
      </c>
      <c r="J195" s="65" t="s">
        <v>18</v>
      </c>
      <c r="K195" s="63" t="s">
        <v>3387</v>
      </c>
      <c r="L195" s="9" t="s">
        <v>227</v>
      </c>
      <c r="M195" s="65" t="s">
        <v>2840</v>
      </c>
      <c r="N195" s="63" t="s">
        <v>201</v>
      </c>
      <c r="O195" s="105" t="s">
        <v>21</v>
      </c>
      <c r="P195" s="105">
        <v>796</v>
      </c>
      <c r="Q195" s="14" t="s">
        <v>2857</v>
      </c>
      <c r="R195" s="17">
        <v>3</v>
      </c>
      <c r="S195" s="115">
        <v>18318.400000000001</v>
      </c>
      <c r="T195" s="1">
        <f t="shared" si="4"/>
        <v>54955.200000000004</v>
      </c>
      <c r="U195" s="55">
        <f t="shared" si="5"/>
        <v>61549.824000000008</v>
      </c>
      <c r="V195" s="116"/>
      <c r="W195" s="52">
        <v>2014</v>
      </c>
      <c r="X195" s="205"/>
    </row>
    <row r="196" spans="1:24" ht="38.25">
      <c r="A196" s="206" t="s">
        <v>2166</v>
      </c>
      <c r="B196" s="63" t="s">
        <v>1480</v>
      </c>
      <c r="C196" s="38" t="s">
        <v>1592</v>
      </c>
      <c r="D196" s="122" t="s">
        <v>299</v>
      </c>
      <c r="E196" s="122" t="s">
        <v>301</v>
      </c>
      <c r="F196" s="122"/>
      <c r="G196" s="63" t="s">
        <v>78</v>
      </c>
      <c r="H196" s="86">
        <v>0</v>
      </c>
      <c r="I196" s="67">
        <v>470000000</v>
      </c>
      <c r="J196" s="65" t="s">
        <v>18</v>
      </c>
      <c r="K196" s="63" t="s">
        <v>3387</v>
      </c>
      <c r="L196" s="9" t="s">
        <v>227</v>
      </c>
      <c r="M196" s="65" t="s">
        <v>2840</v>
      </c>
      <c r="N196" s="63" t="s">
        <v>201</v>
      </c>
      <c r="O196" s="105" t="s">
        <v>21</v>
      </c>
      <c r="P196" s="105">
        <v>796</v>
      </c>
      <c r="Q196" s="14" t="s">
        <v>2857</v>
      </c>
      <c r="R196" s="17">
        <v>3</v>
      </c>
      <c r="S196" s="115">
        <v>13063.630000000001</v>
      </c>
      <c r="T196" s="1">
        <f t="shared" si="4"/>
        <v>39190.89</v>
      </c>
      <c r="U196" s="55">
        <f t="shared" si="5"/>
        <v>43893.796800000004</v>
      </c>
      <c r="V196" s="116"/>
      <c r="W196" s="52">
        <v>2014</v>
      </c>
      <c r="X196" s="205"/>
    </row>
    <row r="197" spans="1:24" ht="38.25">
      <c r="A197" s="206" t="s">
        <v>2167</v>
      </c>
      <c r="B197" s="63" t="s">
        <v>1480</v>
      </c>
      <c r="C197" s="47" t="s">
        <v>1593</v>
      </c>
      <c r="D197" s="119" t="s">
        <v>302</v>
      </c>
      <c r="E197" s="119" t="s">
        <v>303</v>
      </c>
      <c r="F197" s="119"/>
      <c r="G197" s="63" t="s">
        <v>78</v>
      </c>
      <c r="H197" s="86">
        <v>0</v>
      </c>
      <c r="I197" s="67">
        <v>470000000</v>
      </c>
      <c r="J197" s="65" t="s">
        <v>18</v>
      </c>
      <c r="K197" s="63" t="s">
        <v>3387</v>
      </c>
      <c r="L197" s="9" t="s">
        <v>227</v>
      </c>
      <c r="M197" s="65" t="s">
        <v>2840</v>
      </c>
      <c r="N197" s="63" t="s">
        <v>201</v>
      </c>
      <c r="O197" s="105" t="s">
        <v>21</v>
      </c>
      <c r="P197" s="105">
        <v>839</v>
      </c>
      <c r="Q197" s="14" t="s">
        <v>3186</v>
      </c>
      <c r="R197" s="17">
        <v>20</v>
      </c>
      <c r="S197" s="115">
        <v>2113.25</v>
      </c>
      <c r="T197" s="1">
        <f t="shared" si="4"/>
        <v>42265</v>
      </c>
      <c r="U197" s="55">
        <f t="shared" si="5"/>
        <v>47336.800000000003</v>
      </c>
      <c r="V197" s="116"/>
      <c r="W197" s="52">
        <v>2014</v>
      </c>
      <c r="X197" s="205"/>
    </row>
    <row r="198" spans="1:24" ht="38.25">
      <c r="A198" s="206" t="s">
        <v>2168</v>
      </c>
      <c r="B198" s="63" t="s">
        <v>1480</v>
      </c>
      <c r="C198" s="38" t="s">
        <v>1594</v>
      </c>
      <c r="D198" s="123" t="s">
        <v>304</v>
      </c>
      <c r="E198" s="123" t="s">
        <v>305</v>
      </c>
      <c r="F198" s="123"/>
      <c r="G198" s="63" t="s">
        <v>78</v>
      </c>
      <c r="H198" s="86">
        <v>0</v>
      </c>
      <c r="I198" s="67">
        <v>470000000</v>
      </c>
      <c r="J198" s="65" t="s">
        <v>18</v>
      </c>
      <c r="K198" s="63" t="s">
        <v>3387</v>
      </c>
      <c r="L198" s="9" t="s">
        <v>227</v>
      </c>
      <c r="M198" s="65" t="s">
        <v>2840</v>
      </c>
      <c r="N198" s="63" t="s">
        <v>201</v>
      </c>
      <c r="O198" s="105" t="s">
        <v>21</v>
      </c>
      <c r="P198" s="105">
        <v>796</v>
      </c>
      <c r="Q198" s="14" t="s">
        <v>2857</v>
      </c>
      <c r="R198" s="17">
        <v>10</v>
      </c>
      <c r="S198" s="115">
        <v>1088.19</v>
      </c>
      <c r="T198" s="1">
        <f t="shared" si="4"/>
        <v>10881.900000000001</v>
      </c>
      <c r="U198" s="55">
        <f t="shared" si="5"/>
        <v>12187.728000000003</v>
      </c>
      <c r="V198" s="116"/>
      <c r="W198" s="52">
        <v>2014</v>
      </c>
      <c r="X198" s="205"/>
    </row>
    <row r="199" spans="1:24" ht="39" thickBot="1">
      <c r="A199" s="206" t="s">
        <v>2169</v>
      </c>
      <c r="B199" s="63" t="s">
        <v>1480</v>
      </c>
      <c r="C199" s="47" t="s">
        <v>1595</v>
      </c>
      <c r="D199" s="118" t="s">
        <v>306</v>
      </c>
      <c r="E199" s="118" t="s">
        <v>307</v>
      </c>
      <c r="F199" s="118"/>
      <c r="G199" s="63" t="s">
        <v>78</v>
      </c>
      <c r="H199" s="86">
        <v>0</v>
      </c>
      <c r="I199" s="67">
        <v>470000000</v>
      </c>
      <c r="J199" s="65" t="s">
        <v>18</v>
      </c>
      <c r="K199" s="63" t="s">
        <v>3387</v>
      </c>
      <c r="L199" s="9" t="s">
        <v>227</v>
      </c>
      <c r="M199" s="65" t="s">
        <v>2840</v>
      </c>
      <c r="N199" s="63" t="s">
        <v>201</v>
      </c>
      <c r="O199" s="105" t="s">
        <v>21</v>
      </c>
      <c r="P199" s="105">
        <v>796</v>
      </c>
      <c r="Q199" s="14" t="s">
        <v>2857</v>
      </c>
      <c r="R199" s="17">
        <v>10</v>
      </c>
      <c r="S199" s="115">
        <v>2015.88</v>
      </c>
      <c r="T199" s="1">
        <f t="shared" si="4"/>
        <v>20158.800000000003</v>
      </c>
      <c r="U199" s="55">
        <f t="shared" si="5"/>
        <v>22577.856000000007</v>
      </c>
      <c r="V199" s="116"/>
      <c r="W199" s="52">
        <v>2014</v>
      </c>
      <c r="X199" s="205"/>
    </row>
    <row r="200" spans="1:24" ht="39" thickBot="1">
      <c r="A200" s="206" t="s">
        <v>2170</v>
      </c>
      <c r="B200" s="63" t="s">
        <v>1480</v>
      </c>
      <c r="C200" s="124" t="s">
        <v>1596</v>
      </c>
      <c r="D200" s="121" t="s">
        <v>308</v>
      </c>
      <c r="E200" s="121" t="s">
        <v>309</v>
      </c>
      <c r="F200" s="121"/>
      <c r="G200" s="63" t="s">
        <v>78</v>
      </c>
      <c r="H200" s="86">
        <v>0</v>
      </c>
      <c r="I200" s="67">
        <v>470000000</v>
      </c>
      <c r="J200" s="65" t="s">
        <v>18</v>
      </c>
      <c r="K200" s="63" t="s">
        <v>3387</v>
      </c>
      <c r="L200" s="9" t="s">
        <v>227</v>
      </c>
      <c r="M200" s="65" t="s">
        <v>2840</v>
      </c>
      <c r="N200" s="63" t="s">
        <v>201</v>
      </c>
      <c r="O200" s="105" t="s">
        <v>21</v>
      </c>
      <c r="P200" s="105">
        <v>796</v>
      </c>
      <c r="Q200" s="14" t="s">
        <v>2857</v>
      </c>
      <c r="R200" s="17">
        <v>10</v>
      </c>
      <c r="S200" s="115">
        <v>62511.54</v>
      </c>
      <c r="T200" s="1">
        <f t="shared" si="4"/>
        <v>625115.4</v>
      </c>
      <c r="U200" s="55">
        <f t="shared" si="5"/>
        <v>700129.24800000014</v>
      </c>
      <c r="V200" s="116"/>
      <c r="W200" s="52">
        <v>2014</v>
      </c>
      <c r="X200" s="205"/>
    </row>
    <row r="201" spans="1:24" ht="38.25">
      <c r="A201" s="206" t="s">
        <v>2171</v>
      </c>
      <c r="B201" s="63" t="s">
        <v>1480</v>
      </c>
      <c r="C201" s="38" t="s">
        <v>1597</v>
      </c>
      <c r="D201" s="119" t="s">
        <v>310</v>
      </c>
      <c r="E201" s="119" t="s">
        <v>311</v>
      </c>
      <c r="F201" s="119"/>
      <c r="G201" s="63" t="s">
        <v>78</v>
      </c>
      <c r="H201" s="86">
        <v>0</v>
      </c>
      <c r="I201" s="67">
        <v>470000000</v>
      </c>
      <c r="J201" s="65" t="s">
        <v>18</v>
      </c>
      <c r="K201" s="63" t="s">
        <v>3387</v>
      </c>
      <c r="L201" s="9" t="s">
        <v>227</v>
      </c>
      <c r="M201" s="65" t="s">
        <v>2840</v>
      </c>
      <c r="N201" s="63" t="s">
        <v>201</v>
      </c>
      <c r="O201" s="105" t="s">
        <v>21</v>
      </c>
      <c r="P201" s="105">
        <v>796</v>
      </c>
      <c r="Q201" s="14" t="s">
        <v>2857</v>
      </c>
      <c r="R201" s="17">
        <v>10</v>
      </c>
      <c r="S201" s="115">
        <v>4938.7700000000004</v>
      </c>
      <c r="T201" s="1">
        <f t="shared" si="4"/>
        <v>49387.700000000004</v>
      </c>
      <c r="U201" s="55">
        <f t="shared" si="5"/>
        <v>55314.224000000009</v>
      </c>
      <c r="V201" s="116"/>
      <c r="W201" s="52">
        <v>2014</v>
      </c>
      <c r="X201" s="205"/>
    </row>
    <row r="202" spans="1:24" ht="38.25">
      <c r="A202" s="206" t="s">
        <v>2172</v>
      </c>
      <c r="B202" s="63" t="s">
        <v>1480</v>
      </c>
      <c r="C202" s="38" t="s">
        <v>1597</v>
      </c>
      <c r="D202" s="119" t="s">
        <v>312</v>
      </c>
      <c r="E202" s="119" t="s">
        <v>313</v>
      </c>
      <c r="F202" s="119"/>
      <c r="G202" s="63" t="s">
        <v>78</v>
      </c>
      <c r="H202" s="86">
        <v>0</v>
      </c>
      <c r="I202" s="67">
        <v>470000000</v>
      </c>
      <c r="J202" s="65" t="s">
        <v>18</v>
      </c>
      <c r="K202" s="63" t="s">
        <v>3387</v>
      </c>
      <c r="L202" s="9" t="s">
        <v>227</v>
      </c>
      <c r="M202" s="65" t="s">
        <v>2840</v>
      </c>
      <c r="N202" s="63" t="s">
        <v>201</v>
      </c>
      <c r="O202" s="105" t="s">
        <v>21</v>
      </c>
      <c r="P202" s="105">
        <v>796</v>
      </c>
      <c r="Q202" s="14" t="s">
        <v>2857</v>
      </c>
      <c r="R202" s="17">
        <v>3</v>
      </c>
      <c r="S202" s="115">
        <v>4350.62</v>
      </c>
      <c r="T202" s="1">
        <f t="shared" ref="T202:T265" si="6">R202*S202</f>
        <v>13051.86</v>
      </c>
      <c r="U202" s="55">
        <f t="shared" ref="U202:U265" si="7">T202*1.12</f>
        <v>14618.083200000003</v>
      </c>
      <c r="V202" s="116"/>
      <c r="W202" s="52">
        <v>2014</v>
      </c>
      <c r="X202" s="205"/>
    </row>
    <row r="203" spans="1:24" ht="38.25">
      <c r="A203" s="206" t="s">
        <v>2173</v>
      </c>
      <c r="B203" s="63" t="s">
        <v>1480</v>
      </c>
      <c r="C203" s="38" t="s">
        <v>1598</v>
      </c>
      <c r="D203" s="119" t="s">
        <v>312</v>
      </c>
      <c r="E203" s="119" t="s">
        <v>314</v>
      </c>
      <c r="F203" s="119"/>
      <c r="G203" s="63" t="s">
        <v>78</v>
      </c>
      <c r="H203" s="86">
        <v>0</v>
      </c>
      <c r="I203" s="67">
        <v>470000000</v>
      </c>
      <c r="J203" s="65" t="s">
        <v>18</v>
      </c>
      <c r="K203" s="63" t="s">
        <v>3387</v>
      </c>
      <c r="L203" s="9" t="s">
        <v>227</v>
      </c>
      <c r="M203" s="65" t="s">
        <v>2840</v>
      </c>
      <c r="N203" s="63" t="s">
        <v>201</v>
      </c>
      <c r="O203" s="105" t="s">
        <v>21</v>
      </c>
      <c r="P203" s="105">
        <v>796</v>
      </c>
      <c r="Q203" s="14" t="s">
        <v>2857</v>
      </c>
      <c r="R203" s="17">
        <v>5</v>
      </c>
      <c r="S203" s="115">
        <v>21867.59</v>
      </c>
      <c r="T203" s="1">
        <f t="shared" si="6"/>
        <v>109337.95</v>
      </c>
      <c r="U203" s="55">
        <f t="shared" si="7"/>
        <v>122458.50400000002</v>
      </c>
      <c r="V203" s="116"/>
      <c r="W203" s="52">
        <v>2014</v>
      </c>
      <c r="X203" s="205"/>
    </row>
    <row r="204" spans="1:24" ht="38.25">
      <c r="A204" s="206" t="s">
        <v>2174</v>
      </c>
      <c r="B204" s="63" t="s">
        <v>1480</v>
      </c>
      <c r="C204" s="38" t="s">
        <v>1599</v>
      </c>
      <c r="D204" s="119" t="s">
        <v>315</v>
      </c>
      <c r="E204" s="119" t="s">
        <v>316</v>
      </c>
      <c r="F204" s="119"/>
      <c r="G204" s="63" t="s">
        <v>78</v>
      </c>
      <c r="H204" s="86">
        <v>0</v>
      </c>
      <c r="I204" s="67">
        <v>470000000</v>
      </c>
      <c r="J204" s="65" t="s">
        <v>18</v>
      </c>
      <c r="K204" s="63" t="s">
        <v>3387</v>
      </c>
      <c r="L204" s="9" t="s">
        <v>227</v>
      </c>
      <c r="M204" s="65" t="s">
        <v>2840</v>
      </c>
      <c r="N204" s="63" t="s">
        <v>201</v>
      </c>
      <c r="O204" s="105" t="s">
        <v>21</v>
      </c>
      <c r="P204" s="105">
        <v>839</v>
      </c>
      <c r="Q204" s="14" t="s">
        <v>3186</v>
      </c>
      <c r="R204" s="17">
        <v>5</v>
      </c>
      <c r="S204" s="115">
        <v>3767.43</v>
      </c>
      <c r="T204" s="1">
        <f t="shared" si="6"/>
        <v>18837.149999999998</v>
      </c>
      <c r="U204" s="55">
        <f t="shared" si="7"/>
        <v>21097.608</v>
      </c>
      <c r="V204" s="116"/>
      <c r="W204" s="52">
        <v>2014</v>
      </c>
      <c r="X204" s="205"/>
    </row>
    <row r="205" spans="1:24" ht="38.25">
      <c r="A205" s="206" t="s">
        <v>2175</v>
      </c>
      <c r="B205" s="63" t="s">
        <v>1480</v>
      </c>
      <c r="C205" s="38" t="s">
        <v>1600</v>
      </c>
      <c r="D205" s="118" t="s">
        <v>317</v>
      </c>
      <c r="E205" s="118" t="s">
        <v>318</v>
      </c>
      <c r="F205" s="118"/>
      <c r="G205" s="63" t="s">
        <v>78</v>
      </c>
      <c r="H205" s="86">
        <v>0</v>
      </c>
      <c r="I205" s="67">
        <v>470000000</v>
      </c>
      <c r="J205" s="65" t="s">
        <v>18</v>
      </c>
      <c r="K205" s="63" t="s">
        <v>3387</v>
      </c>
      <c r="L205" s="9" t="s">
        <v>227</v>
      </c>
      <c r="M205" s="65" t="s">
        <v>2840</v>
      </c>
      <c r="N205" s="63" t="s">
        <v>201</v>
      </c>
      <c r="O205" s="105" t="s">
        <v>21</v>
      </c>
      <c r="P205" s="105">
        <v>796</v>
      </c>
      <c r="Q205" s="14" t="s">
        <v>2857</v>
      </c>
      <c r="R205" s="17">
        <v>5</v>
      </c>
      <c r="S205" s="115">
        <v>6469.22</v>
      </c>
      <c r="T205" s="1">
        <f t="shared" si="6"/>
        <v>32346.100000000002</v>
      </c>
      <c r="U205" s="55">
        <f t="shared" si="7"/>
        <v>36227.632000000005</v>
      </c>
      <c r="V205" s="116"/>
      <c r="W205" s="52">
        <v>2014</v>
      </c>
      <c r="X205" s="205"/>
    </row>
    <row r="206" spans="1:24" ht="38.25">
      <c r="A206" s="206" t="s">
        <v>2176</v>
      </c>
      <c r="B206" s="63" t="s">
        <v>1480</v>
      </c>
      <c r="C206" s="39" t="s">
        <v>1601</v>
      </c>
      <c r="D206" s="119" t="s">
        <v>319</v>
      </c>
      <c r="E206" s="119" t="s">
        <v>320</v>
      </c>
      <c r="F206" s="119"/>
      <c r="G206" s="63" t="s">
        <v>78</v>
      </c>
      <c r="H206" s="86">
        <v>0</v>
      </c>
      <c r="I206" s="67">
        <v>470000000</v>
      </c>
      <c r="J206" s="65" t="s">
        <v>18</v>
      </c>
      <c r="K206" s="63" t="s">
        <v>3387</v>
      </c>
      <c r="L206" s="9" t="s">
        <v>227</v>
      </c>
      <c r="M206" s="65" t="s">
        <v>2840</v>
      </c>
      <c r="N206" s="63" t="s">
        <v>201</v>
      </c>
      <c r="O206" s="105" t="s">
        <v>21</v>
      </c>
      <c r="P206" s="105">
        <v>796</v>
      </c>
      <c r="Q206" s="14" t="s">
        <v>2857</v>
      </c>
      <c r="R206" s="17">
        <v>5</v>
      </c>
      <c r="S206" s="115">
        <v>17631.460000000003</v>
      </c>
      <c r="T206" s="1">
        <f t="shared" si="6"/>
        <v>88157.300000000017</v>
      </c>
      <c r="U206" s="55">
        <f t="shared" si="7"/>
        <v>98736.176000000036</v>
      </c>
      <c r="V206" s="116"/>
      <c r="W206" s="52">
        <v>2014</v>
      </c>
      <c r="X206" s="205"/>
    </row>
    <row r="207" spans="1:24" ht="38.25">
      <c r="A207" s="206" t="s">
        <v>2177</v>
      </c>
      <c r="B207" s="63" t="s">
        <v>1480</v>
      </c>
      <c r="C207" s="39" t="s">
        <v>1601</v>
      </c>
      <c r="D207" s="119" t="s">
        <v>321</v>
      </c>
      <c r="E207" s="119" t="s">
        <v>322</v>
      </c>
      <c r="F207" s="119"/>
      <c r="G207" s="63" t="s">
        <v>78</v>
      </c>
      <c r="H207" s="86">
        <v>0</v>
      </c>
      <c r="I207" s="67">
        <v>470000000</v>
      </c>
      <c r="J207" s="65" t="s">
        <v>18</v>
      </c>
      <c r="K207" s="63" t="s">
        <v>3387</v>
      </c>
      <c r="L207" s="9" t="s">
        <v>227</v>
      </c>
      <c r="M207" s="65" t="s">
        <v>2840</v>
      </c>
      <c r="N207" s="63" t="s">
        <v>201</v>
      </c>
      <c r="O207" s="105" t="s">
        <v>21</v>
      </c>
      <c r="P207" s="105">
        <v>839</v>
      </c>
      <c r="Q207" s="14" t="s">
        <v>3186</v>
      </c>
      <c r="R207" s="17">
        <v>15</v>
      </c>
      <c r="S207" s="115">
        <v>1046.46</v>
      </c>
      <c r="T207" s="1">
        <f t="shared" si="6"/>
        <v>15696.900000000001</v>
      </c>
      <c r="U207" s="55">
        <f t="shared" si="7"/>
        <v>17580.528000000002</v>
      </c>
      <c r="V207" s="116"/>
      <c r="W207" s="52">
        <v>2014</v>
      </c>
      <c r="X207" s="205"/>
    </row>
    <row r="208" spans="1:24" ht="38.25">
      <c r="A208" s="206" t="s">
        <v>2178</v>
      </c>
      <c r="B208" s="63" t="s">
        <v>1480</v>
      </c>
      <c r="C208" s="39" t="s">
        <v>1602</v>
      </c>
      <c r="D208" s="119" t="s">
        <v>323</v>
      </c>
      <c r="E208" s="119" t="s">
        <v>324</v>
      </c>
      <c r="F208" s="119"/>
      <c r="G208" s="63" t="s">
        <v>78</v>
      </c>
      <c r="H208" s="86">
        <v>0</v>
      </c>
      <c r="I208" s="67">
        <v>470000000</v>
      </c>
      <c r="J208" s="65" t="s">
        <v>18</v>
      </c>
      <c r="K208" s="63" t="s">
        <v>3387</v>
      </c>
      <c r="L208" s="9" t="s">
        <v>227</v>
      </c>
      <c r="M208" s="65" t="s">
        <v>2840</v>
      </c>
      <c r="N208" s="63" t="s">
        <v>201</v>
      </c>
      <c r="O208" s="105" t="s">
        <v>21</v>
      </c>
      <c r="P208" s="105">
        <v>796</v>
      </c>
      <c r="Q208" s="14" t="s">
        <v>2857</v>
      </c>
      <c r="R208" s="17">
        <v>6</v>
      </c>
      <c r="S208" s="115">
        <v>11449</v>
      </c>
      <c r="T208" s="1">
        <f t="shared" si="6"/>
        <v>68694</v>
      </c>
      <c r="U208" s="55">
        <f t="shared" si="7"/>
        <v>76937.280000000013</v>
      </c>
      <c r="V208" s="116"/>
      <c r="W208" s="52">
        <v>2014</v>
      </c>
      <c r="X208" s="205"/>
    </row>
    <row r="209" spans="1:24" ht="38.25">
      <c r="A209" s="206" t="s">
        <v>2179</v>
      </c>
      <c r="B209" s="63" t="s">
        <v>1480</v>
      </c>
      <c r="C209" s="38" t="s">
        <v>1603</v>
      </c>
      <c r="D209" s="119" t="s">
        <v>325</v>
      </c>
      <c r="E209" s="119" t="s">
        <v>326</v>
      </c>
      <c r="F209" s="119"/>
      <c r="G209" s="63" t="s">
        <v>78</v>
      </c>
      <c r="H209" s="86">
        <v>0</v>
      </c>
      <c r="I209" s="67">
        <v>470000000</v>
      </c>
      <c r="J209" s="65" t="s">
        <v>18</v>
      </c>
      <c r="K209" s="63" t="s">
        <v>3387</v>
      </c>
      <c r="L209" s="9" t="s">
        <v>227</v>
      </c>
      <c r="M209" s="65" t="s">
        <v>2840</v>
      </c>
      <c r="N209" s="63" t="s">
        <v>201</v>
      </c>
      <c r="O209" s="105" t="s">
        <v>21</v>
      </c>
      <c r="P209" s="105">
        <v>796</v>
      </c>
      <c r="Q209" s="14" t="s">
        <v>2857</v>
      </c>
      <c r="R209" s="17">
        <v>6</v>
      </c>
      <c r="S209" s="115">
        <v>12593.900000000001</v>
      </c>
      <c r="T209" s="1">
        <f t="shared" si="6"/>
        <v>75563.400000000009</v>
      </c>
      <c r="U209" s="55">
        <f t="shared" si="7"/>
        <v>84631.008000000016</v>
      </c>
      <c r="V209" s="116"/>
      <c r="W209" s="52">
        <v>2014</v>
      </c>
      <c r="X209" s="205"/>
    </row>
    <row r="210" spans="1:24" ht="38.25">
      <c r="A210" s="206" t="s">
        <v>2180</v>
      </c>
      <c r="B210" s="63" t="s">
        <v>1480</v>
      </c>
      <c r="C210" s="38" t="s">
        <v>1604</v>
      </c>
      <c r="D210" s="123" t="s">
        <v>327</v>
      </c>
      <c r="E210" s="123" t="s">
        <v>328</v>
      </c>
      <c r="F210" s="123"/>
      <c r="G210" s="63" t="s">
        <v>78</v>
      </c>
      <c r="H210" s="86">
        <v>0</v>
      </c>
      <c r="I210" s="67">
        <v>470000000</v>
      </c>
      <c r="J210" s="65" t="s">
        <v>18</v>
      </c>
      <c r="K210" s="63" t="s">
        <v>3387</v>
      </c>
      <c r="L210" s="9" t="s">
        <v>227</v>
      </c>
      <c r="M210" s="65" t="s">
        <v>2840</v>
      </c>
      <c r="N210" s="63" t="s">
        <v>201</v>
      </c>
      <c r="O210" s="105" t="s">
        <v>21</v>
      </c>
      <c r="P210" s="105">
        <v>796</v>
      </c>
      <c r="Q210" s="14" t="s">
        <v>2857</v>
      </c>
      <c r="R210" s="17">
        <v>10</v>
      </c>
      <c r="S210" s="115">
        <v>457.96000000000004</v>
      </c>
      <c r="T210" s="1">
        <f t="shared" si="6"/>
        <v>4579.6000000000004</v>
      </c>
      <c r="U210" s="55">
        <f t="shared" si="7"/>
        <v>5129.152000000001</v>
      </c>
      <c r="V210" s="116"/>
      <c r="W210" s="52">
        <v>2014</v>
      </c>
      <c r="X210" s="205"/>
    </row>
    <row r="211" spans="1:24" ht="38.25">
      <c r="A211" s="206" t="s">
        <v>2181</v>
      </c>
      <c r="B211" s="63" t="s">
        <v>1480</v>
      </c>
      <c r="C211" s="38" t="s">
        <v>1604</v>
      </c>
      <c r="D211" s="123" t="s">
        <v>329</v>
      </c>
      <c r="E211" s="123" t="s">
        <v>330</v>
      </c>
      <c r="F211" s="123"/>
      <c r="G211" s="63" t="s">
        <v>78</v>
      </c>
      <c r="H211" s="86">
        <v>0</v>
      </c>
      <c r="I211" s="67">
        <v>470000000</v>
      </c>
      <c r="J211" s="65" t="s">
        <v>18</v>
      </c>
      <c r="K211" s="63" t="s">
        <v>3387</v>
      </c>
      <c r="L211" s="9" t="s">
        <v>227</v>
      </c>
      <c r="M211" s="65" t="s">
        <v>2840</v>
      </c>
      <c r="N211" s="63" t="s">
        <v>201</v>
      </c>
      <c r="O211" s="105" t="s">
        <v>21</v>
      </c>
      <c r="P211" s="105">
        <v>796</v>
      </c>
      <c r="Q211" s="14" t="s">
        <v>2857</v>
      </c>
      <c r="R211" s="17">
        <v>10</v>
      </c>
      <c r="S211" s="115">
        <v>252.52</v>
      </c>
      <c r="T211" s="1">
        <f t="shared" si="6"/>
        <v>2525.2000000000003</v>
      </c>
      <c r="U211" s="55">
        <f t="shared" si="7"/>
        <v>2828.2240000000006</v>
      </c>
      <c r="V211" s="116"/>
      <c r="W211" s="52">
        <v>2014</v>
      </c>
      <c r="X211" s="205"/>
    </row>
    <row r="212" spans="1:24" ht="38.25">
      <c r="A212" s="206" t="s">
        <v>2182</v>
      </c>
      <c r="B212" s="63" t="s">
        <v>1480</v>
      </c>
      <c r="C212" s="38" t="s">
        <v>1605</v>
      </c>
      <c r="D212" s="123" t="s">
        <v>331</v>
      </c>
      <c r="E212" s="123" t="s">
        <v>332</v>
      </c>
      <c r="F212" s="123"/>
      <c r="G212" s="63" t="s">
        <v>78</v>
      </c>
      <c r="H212" s="86">
        <v>0</v>
      </c>
      <c r="I212" s="67">
        <v>470000000</v>
      </c>
      <c r="J212" s="65" t="s">
        <v>18</v>
      </c>
      <c r="K212" s="63" t="s">
        <v>3387</v>
      </c>
      <c r="L212" s="9" t="s">
        <v>227</v>
      </c>
      <c r="M212" s="65" t="s">
        <v>2840</v>
      </c>
      <c r="N212" s="63" t="s">
        <v>201</v>
      </c>
      <c r="O212" s="105" t="s">
        <v>21</v>
      </c>
      <c r="P212" s="105">
        <v>796</v>
      </c>
      <c r="Q212" s="14" t="s">
        <v>2857</v>
      </c>
      <c r="R212" s="17">
        <v>15</v>
      </c>
      <c r="S212" s="115">
        <v>1373.88</v>
      </c>
      <c r="T212" s="1">
        <f t="shared" si="6"/>
        <v>20608.2</v>
      </c>
      <c r="U212" s="55">
        <f t="shared" si="7"/>
        <v>23081.184000000005</v>
      </c>
      <c r="V212" s="116"/>
      <c r="W212" s="52">
        <v>2014</v>
      </c>
      <c r="X212" s="205"/>
    </row>
    <row r="213" spans="1:24" ht="38.25">
      <c r="A213" s="206" t="s">
        <v>2183</v>
      </c>
      <c r="B213" s="63" t="s">
        <v>1480</v>
      </c>
      <c r="C213" s="38" t="s">
        <v>1605</v>
      </c>
      <c r="D213" s="123" t="s">
        <v>333</v>
      </c>
      <c r="E213" s="123" t="s">
        <v>334</v>
      </c>
      <c r="F213" s="123"/>
      <c r="G213" s="63" t="s">
        <v>78</v>
      </c>
      <c r="H213" s="86">
        <v>0</v>
      </c>
      <c r="I213" s="67">
        <v>470000000</v>
      </c>
      <c r="J213" s="65" t="s">
        <v>18</v>
      </c>
      <c r="K213" s="63" t="s">
        <v>3387</v>
      </c>
      <c r="L213" s="9" t="s">
        <v>227</v>
      </c>
      <c r="M213" s="65" t="s">
        <v>2840</v>
      </c>
      <c r="N213" s="63" t="s">
        <v>201</v>
      </c>
      <c r="O213" s="105" t="s">
        <v>21</v>
      </c>
      <c r="P213" s="105">
        <v>796</v>
      </c>
      <c r="Q213" s="14" t="s">
        <v>2857</v>
      </c>
      <c r="R213" s="17">
        <v>15</v>
      </c>
      <c r="S213" s="115">
        <v>652.70000000000005</v>
      </c>
      <c r="T213" s="1">
        <f t="shared" si="6"/>
        <v>9790.5</v>
      </c>
      <c r="U213" s="55">
        <f t="shared" si="7"/>
        <v>10965.36</v>
      </c>
      <c r="V213" s="116"/>
      <c r="W213" s="52">
        <v>2014</v>
      </c>
      <c r="X213" s="205"/>
    </row>
    <row r="214" spans="1:24" ht="38.25">
      <c r="A214" s="206" t="s">
        <v>2184</v>
      </c>
      <c r="B214" s="63" t="s">
        <v>1480</v>
      </c>
      <c r="C214" s="38" t="s">
        <v>1606</v>
      </c>
      <c r="D214" s="119" t="s">
        <v>335</v>
      </c>
      <c r="E214" s="119" t="s">
        <v>336</v>
      </c>
      <c r="F214" s="119"/>
      <c r="G214" s="63" t="s">
        <v>78</v>
      </c>
      <c r="H214" s="86">
        <v>0</v>
      </c>
      <c r="I214" s="67">
        <v>470000000</v>
      </c>
      <c r="J214" s="65" t="s">
        <v>337</v>
      </c>
      <c r="K214" s="63" t="s">
        <v>3387</v>
      </c>
      <c r="L214" s="9" t="s">
        <v>227</v>
      </c>
      <c r="M214" s="65" t="s">
        <v>2840</v>
      </c>
      <c r="N214" s="63" t="s">
        <v>201</v>
      </c>
      <c r="O214" s="105" t="s">
        <v>21</v>
      </c>
      <c r="P214" s="105">
        <v>796</v>
      </c>
      <c r="Q214" s="14" t="s">
        <v>2857</v>
      </c>
      <c r="R214" s="17">
        <v>2</v>
      </c>
      <c r="S214" s="115">
        <v>293300</v>
      </c>
      <c r="T214" s="1">
        <f t="shared" si="6"/>
        <v>586600</v>
      </c>
      <c r="U214" s="55">
        <f t="shared" si="7"/>
        <v>656992.00000000012</v>
      </c>
      <c r="V214" s="116"/>
      <c r="W214" s="52">
        <v>2014</v>
      </c>
      <c r="X214" s="205"/>
    </row>
    <row r="215" spans="1:24" ht="38.25">
      <c r="A215" s="206" t="s">
        <v>2185</v>
      </c>
      <c r="B215" s="63" t="s">
        <v>1480</v>
      </c>
      <c r="C215" s="38" t="s">
        <v>1606</v>
      </c>
      <c r="D215" s="119" t="s">
        <v>338</v>
      </c>
      <c r="E215" s="119" t="s">
        <v>339</v>
      </c>
      <c r="F215" s="119"/>
      <c r="G215" s="63" t="s">
        <v>78</v>
      </c>
      <c r="H215" s="86">
        <v>0</v>
      </c>
      <c r="I215" s="67">
        <v>470000000</v>
      </c>
      <c r="J215" s="65" t="s">
        <v>18</v>
      </c>
      <c r="K215" s="63" t="s">
        <v>3387</v>
      </c>
      <c r="L215" s="9" t="s">
        <v>227</v>
      </c>
      <c r="M215" s="65" t="s">
        <v>2840</v>
      </c>
      <c r="N215" s="63" t="s">
        <v>201</v>
      </c>
      <c r="O215" s="105" t="s">
        <v>21</v>
      </c>
      <c r="P215" s="105">
        <v>796</v>
      </c>
      <c r="Q215" s="14" t="s">
        <v>2857</v>
      </c>
      <c r="R215" s="17">
        <v>2</v>
      </c>
      <c r="S215" s="115">
        <v>172108.57</v>
      </c>
      <c r="T215" s="1">
        <f t="shared" si="6"/>
        <v>344217.14</v>
      </c>
      <c r="U215" s="55">
        <f t="shared" si="7"/>
        <v>385523.19680000003</v>
      </c>
      <c r="V215" s="116"/>
      <c r="W215" s="52">
        <v>2014</v>
      </c>
      <c r="X215" s="205"/>
    </row>
    <row r="216" spans="1:24" ht="38.25">
      <c r="A216" s="206" t="s">
        <v>2186</v>
      </c>
      <c r="B216" s="63" t="s">
        <v>1480</v>
      </c>
      <c r="C216" s="38" t="s">
        <v>1607</v>
      </c>
      <c r="D216" s="118" t="s">
        <v>340</v>
      </c>
      <c r="E216" s="118" t="s">
        <v>341</v>
      </c>
      <c r="F216" s="118"/>
      <c r="G216" s="63" t="s">
        <v>78</v>
      </c>
      <c r="H216" s="86">
        <v>0</v>
      </c>
      <c r="I216" s="67">
        <v>470000000</v>
      </c>
      <c r="J216" s="65" t="s">
        <v>18</v>
      </c>
      <c r="K216" s="63" t="s">
        <v>3387</v>
      </c>
      <c r="L216" s="9" t="s">
        <v>227</v>
      </c>
      <c r="M216" s="65" t="s">
        <v>2840</v>
      </c>
      <c r="N216" s="63" t="s">
        <v>201</v>
      </c>
      <c r="O216" s="105" t="s">
        <v>21</v>
      </c>
      <c r="P216" s="105">
        <v>796</v>
      </c>
      <c r="Q216" s="14" t="s">
        <v>2857</v>
      </c>
      <c r="R216" s="17">
        <v>5</v>
      </c>
      <c r="S216" s="115">
        <v>7053.4400000000005</v>
      </c>
      <c r="T216" s="1">
        <f t="shared" si="6"/>
        <v>35267.200000000004</v>
      </c>
      <c r="U216" s="55">
        <f t="shared" si="7"/>
        <v>39499.26400000001</v>
      </c>
      <c r="V216" s="116"/>
      <c r="W216" s="52">
        <v>2014</v>
      </c>
      <c r="X216" s="205"/>
    </row>
    <row r="217" spans="1:24" ht="38.25">
      <c r="A217" s="206" t="s">
        <v>2187</v>
      </c>
      <c r="B217" s="63" t="s">
        <v>1480</v>
      </c>
      <c r="C217" s="39" t="s">
        <v>1608</v>
      </c>
      <c r="D217" s="119" t="s">
        <v>342</v>
      </c>
      <c r="E217" s="119" t="s">
        <v>343</v>
      </c>
      <c r="F217" s="119"/>
      <c r="G217" s="63" t="s">
        <v>78</v>
      </c>
      <c r="H217" s="86">
        <v>0</v>
      </c>
      <c r="I217" s="67">
        <v>470000000</v>
      </c>
      <c r="J217" s="65" t="s">
        <v>18</v>
      </c>
      <c r="K217" s="63" t="s">
        <v>3387</v>
      </c>
      <c r="L217" s="9" t="s">
        <v>227</v>
      </c>
      <c r="M217" s="65" t="s">
        <v>2840</v>
      </c>
      <c r="N217" s="63" t="s">
        <v>201</v>
      </c>
      <c r="O217" s="105" t="s">
        <v>21</v>
      </c>
      <c r="P217" s="105">
        <v>796</v>
      </c>
      <c r="Q217" s="14" t="s">
        <v>2857</v>
      </c>
      <c r="R217" s="17">
        <v>12</v>
      </c>
      <c r="S217" s="115">
        <v>10418.59</v>
      </c>
      <c r="T217" s="1">
        <f t="shared" si="6"/>
        <v>125023.08</v>
      </c>
      <c r="U217" s="55">
        <f t="shared" si="7"/>
        <v>140025.84960000002</v>
      </c>
      <c r="V217" s="116"/>
      <c r="W217" s="52">
        <v>2014</v>
      </c>
      <c r="X217" s="205"/>
    </row>
    <row r="218" spans="1:24" ht="38.25">
      <c r="A218" s="206" t="s">
        <v>2188</v>
      </c>
      <c r="B218" s="63" t="s">
        <v>1480</v>
      </c>
      <c r="C218" s="39" t="s">
        <v>1608</v>
      </c>
      <c r="D218" s="119" t="s">
        <v>342</v>
      </c>
      <c r="E218" s="119" t="s">
        <v>344</v>
      </c>
      <c r="F218" s="119"/>
      <c r="G218" s="63" t="s">
        <v>78</v>
      </c>
      <c r="H218" s="86">
        <v>0</v>
      </c>
      <c r="I218" s="67">
        <v>470000000</v>
      </c>
      <c r="J218" s="65" t="s">
        <v>18</v>
      </c>
      <c r="K218" s="63" t="s">
        <v>3387</v>
      </c>
      <c r="L218" s="9" t="s">
        <v>227</v>
      </c>
      <c r="M218" s="65" t="s">
        <v>2840</v>
      </c>
      <c r="N218" s="63" t="s">
        <v>201</v>
      </c>
      <c r="O218" s="105" t="s">
        <v>21</v>
      </c>
      <c r="P218" s="105">
        <v>796</v>
      </c>
      <c r="Q218" s="14" t="s">
        <v>2857</v>
      </c>
      <c r="R218" s="17">
        <v>12</v>
      </c>
      <c r="S218" s="115">
        <v>11048.820000000002</v>
      </c>
      <c r="T218" s="1">
        <f t="shared" si="6"/>
        <v>132585.84000000003</v>
      </c>
      <c r="U218" s="55">
        <f t="shared" si="7"/>
        <v>148496.14080000005</v>
      </c>
      <c r="V218" s="116"/>
      <c r="W218" s="52">
        <v>2014</v>
      </c>
      <c r="X218" s="205"/>
    </row>
    <row r="219" spans="1:24" ht="38.25">
      <c r="A219" s="206" t="s">
        <v>2189</v>
      </c>
      <c r="B219" s="63" t="s">
        <v>1480</v>
      </c>
      <c r="C219" s="38" t="s">
        <v>1609</v>
      </c>
      <c r="D219" s="118" t="s">
        <v>345</v>
      </c>
      <c r="E219" s="118" t="s">
        <v>346</v>
      </c>
      <c r="F219" s="118"/>
      <c r="G219" s="63" t="s">
        <v>78</v>
      </c>
      <c r="H219" s="86">
        <v>0</v>
      </c>
      <c r="I219" s="67">
        <v>470000000</v>
      </c>
      <c r="J219" s="65" t="s">
        <v>18</v>
      </c>
      <c r="K219" s="63" t="s">
        <v>3387</v>
      </c>
      <c r="L219" s="9" t="s">
        <v>227</v>
      </c>
      <c r="M219" s="65" t="s">
        <v>2840</v>
      </c>
      <c r="N219" s="63" t="s">
        <v>201</v>
      </c>
      <c r="O219" s="105" t="s">
        <v>21</v>
      </c>
      <c r="P219" s="105">
        <v>796</v>
      </c>
      <c r="Q219" s="14" t="s">
        <v>2857</v>
      </c>
      <c r="R219" s="17">
        <v>20</v>
      </c>
      <c r="S219" s="115">
        <v>681.27</v>
      </c>
      <c r="T219" s="1">
        <f t="shared" si="6"/>
        <v>13625.4</v>
      </c>
      <c r="U219" s="55">
        <f t="shared" si="7"/>
        <v>15260.448</v>
      </c>
      <c r="V219" s="116"/>
      <c r="W219" s="52">
        <v>2014</v>
      </c>
      <c r="X219" s="205"/>
    </row>
    <row r="220" spans="1:24" ht="38.25">
      <c r="A220" s="206" t="s">
        <v>2190</v>
      </c>
      <c r="B220" s="63" t="s">
        <v>1480</v>
      </c>
      <c r="C220" s="38" t="s">
        <v>1609</v>
      </c>
      <c r="D220" s="118" t="s">
        <v>347</v>
      </c>
      <c r="E220" s="118" t="s">
        <v>348</v>
      </c>
      <c r="F220" s="118"/>
      <c r="G220" s="63" t="s">
        <v>78</v>
      </c>
      <c r="H220" s="86">
        <v>0</v>
      </c>
      <c r="I220" s="67">
        <v>470000000</v>
      </c>
      <c r="J220" s="65" t="s">
        <v>18</v>
      </c>
      <c r="K220" s="63" t="s">
        <v>3387</v>
      </c>
      <c r="L220" s="9" t="s">
        <v>227</v>
      </c>
      <c r="M220" s="65" t="s">
        <v>2840</v>
      </c>
      <c r="N220" s="63" t="s">
        <v>201</v>
      </c>
      <c r="O220" s="105" t="s">
        <v>21</v>
      </c>
      <c r="P220" s="105">
        <v>796</v>
      </c>
      <c r="Q220" s="14" t="s">
        <v>2857</v>
      </c>
      <c r="R220" s="17">
        <v>30</v>
      </c>
      <c r="S220" s="115">
        <v>401.25</v>
      </c>
      <c r="T220" s="1">
        <f t="shared" si="6"/>
        <v>12037.5</v>
      </c>
      <c r="U220" s="55">
        <f t="shared" si="7"/>
        <v>13482.000000000002</v>
      </c>
      <c r="V220" s="116"/>
      <c r="W220" s="52">
        <v>2014</v>
      </c>
      <c r="X220" s="205"/>
    </row>
    <row r="221" spans="1:24" ht="38.25">
      <c r="A221" s="206" t="s">
        <v>2191</v>
      </c>
      <c r="B221" s="63" t="s">
        <v>1480</v>
      </c>
      <c r="C221" s="39" t="s">
        <v>1610</v>
      </c>
      <c r="D221" s="118" t="s">
        <v>349</v>
      </c>
      <c r="E221" s="118" t="s">
        <v>350</v>
      </c>
      <c r="F221" s="118"/>
      <c r="G221" s="63" t="s">
        <v>78</v>
      </c>
      <c r="H221" s="86">
        <v>0</v>
      </c>
      <c r="I221" s="67">
        <v>470000000</v>
      </c>
      <c r="J221" s="65" t="s">
        <v>18</v>
      </c>
      <c r="K221" s="63" t="s">
        <v>3387</v>
      </c>
      <c r="L221" s="9" t="s">
        <v>227</v>
      </c>
      <c r="M221" s="65" t="s">
        <v>2840</v>
      </c>
      <c r="N221" s="63" t="s">
        <v>201</v>
      </c>
      <c r="O221" s="105" t="s">
        <v>21</v>
      </c>
      <c r="P221" s="105">
        <v>796</v>
      </c>
      <c r="Q221" s="14" t="s">
        <v>2857</v>
      </c>
      <c r="R221" s="17">
        <v>4</v>
      </c>
      <c r="S221" s="115">
        <v>21066.16</v>
      </c>
      <c r="T221" s="1">
        <f t="shared" si="6"/>
        <v>84264.639999999999</v>
      </c>
      <c r="U221" s="55">
        <f t="shared" si="7"/>
        <v>94376.396800000002</v>
      </c>
      <c r="V221" s="116"/>
      <c r="W221" s="52">
        <v>2014</v>
      </c>
      <c r="X221" s="205"/>
    </row>
    <row r="222" spans="1:24" ht="38.25">
      <c r="A222" s="206" t="s">
        <v>2192</v>
      </c>
      <c r="B222" s="63" t="s">
        <v>1480</v>
      </c>
      <c r="C222" s="39" t="s">
        <v>1610</v>
      </c>
      <c r="D222" s="118" t="s">
        <v>351</v>
      </c>
      <c r="E222" s="118" t="s">
        <v>352</v>
      </c>
      <c r="F222" s="118"/>
      <c r="G222" s="63" t="s">
        <v>78</v>
      </c>
      <c r="H222" s="86">
        <v>0</v>
      </c>
      <c r="I222" s="67">
        <v>470000000</v>
      </c>
      <c r="J222" s="65" t="s">
        <v>18</v>
      </c>
      <c r="K222" s="63" t="s">
        <v>3387</v>
      </c>
      <c r="L222" s="9" t="s">
        <v>227</v>
      </c>
      <c r="M222" s="65" t="s">
        <v>2840</v>
      </c>
      <c r="N222" s="63" t="s">
        <v>201</v>
      </c>
      <c r="O222" s="105" t="s">
        <v>21</v>
      </c>
      <c r="P222" s="105">
        <v>839</v>
      </c>
      <c r="Q222" s="14" t="s">
        <v>3186</v>
      </c>
      <c r="R222" s="17">
        <v>6</v>
      </c>
      <c r="S222" s="115">
        <v>6438.42</v>
      </c>
      <c r="T222" s="1">
        <f t="shared" si="6"/>
        <v>38630.520000000004</v>
      </c>
      <c r="U222" s="55">
        <f t="shared" si="7"/>
        <v>43266.182400000005</v>
      </c>
      <c r="V222" s="116"/>
      <c r="W222" s="52">
        <v>2014</v>
      </c>
      <c r="X222" s="205"/>
    </row>
    <row r="223" spans="1:24" ht="38.25">
      <c r="A223" s="206" t="s">
        <v>2193</v>
      </c>
      <c r="B223" s="63" t="s">
        <v>1480</v>
      </c>
      <c r="C223" s="38" t="s">
        <v>1611</v>
      </c>
      <c r="D223" s="123" t="s">
        <v>353</v>
      </c>
      <c r="E223" s="123" t="s">
        <v>354</v>
      </c>
      <c r="F223" s="123"/>
      <c r="G223" s="63" t="s">
        <v>78</v>
      </c>
      <c r="H223" s="86">
        <v>0</v>
      </c>
      <c r="I223" s="67">
        <v>470000000</v>
      </c>
      <c r="J223" s="65" t="s">
        <v>18</v>
      </c>
      <c r="K223" s="63" t="s">
        <v>3387</v>
      </c>
      <c r="L223" s="9" t="s">
        <v>227</v>
      </c>
      <c r="M223" s="65" t="s">
        <v>2840</v>
      </c>
      <c r="N223" s="63" t="s">
        <v>201</v>
      </c>
      <c r="O223" s="105" t="s">
        <v>21</v>
      </c>
      <c r="P223" s="105">
        <v>796</v>
      </c>
      <c r="Q223" s="14" t="s">
        <v>2857</v>
      </c>
      <c r="R223" s="17">
        <v>4</v>
      </c>
      <c r="S223" s="115">
        <v>4121.6400000000003</v>
      </c>
      <c r="T223" s="1">
        <f t="shared" si="6"/>
        <v>16486.560000000001</v>
      </c>
      <c r="U223" s="55">
        <f t="shared" si="7"/>
        <v>18464.947200000002</v>
      </c>
      <c r="V223" s="116"/>
      <c r="W223" s="52">
        <v>2014</v>
      </c>
      <c r="X223" s="205"/>
    </row>
    <row r="224" spans="1:24" ht="38.25">
      <c r="A224" s="206" t="s">
        <v>2194</v>
      </c>
      <c r="B224" s="63" t="s">
        <v>1480</v>
      </c>
      <c r="C224" s="38" t="s">
        <v>1611</v>
      </c>
      <c r="D224" s="123" t="s">
        <v>353</v>
      </c>
      <c r="E224" s="123" t="s">
        <v>355</v>
      </c>
      <c r="F224" s="123"/>
      <c r="G224" s="63" t="s">
        <v>78</v>
      </c>
      <c r="H224" s="86">
        <v>0</v>
      </c>
      <c r="I224" s="67">
        <v>470000000</v>
      </c>
      <c r="J224" s="65" t="s">
        <v>18</v>
      </c>
      <c r="K224" s="63" t="s">
        <v>3387</v>
      </c>
      <c r="L224" s="9" t="s">
        <v>227</v>
      </c>
      <c r="M224" s="65" t="s">
        <v>2840</v>
      </c>
      <c r="N224" s="63" t="s">
        <v>201</v>
      </c>
      <c r="O224" s="105" t="s">
        <v>21</v>
      </c>
      <c r="P224" s="105">
        <v>796</v>
      </c>
      <c r="Q224" s="14" t="s">
        <v>2857</v>
      </c>
      <c r="R224" s="17">
        <v>4</v>
      </c>
      <c r="S224" s="115">
        <v>4121.6400000000003</v>
      </c>
      <c r="T224" s="1">
        <f t="shared" si="6"/>
        <v>16486.560000000001</v>
      </c>
      <c r="U224" s="55">
        <f t="shared" si="7"/>
        <v>18464.947200000002</v>
      </c>
      <c r="V224" s="116"/>
      <c r="W224" s="52">
        <v>2014</v>
      </c>
      <c r="X224" s="205"/>
    </row>
    <row r="225" spans="1:24" ht="38.25">
      <c r="A225" s="206" t="s">
        <v>2195</v>
      </c>
      <c r="B225" s="63" t="s">
        <v>1480</v>
      </c>
      <c r="C225" s="38" t="s">
        <v>1612</v>
      </c>
      <c r="D225" s="119" t="s">
        <v>356</v>
      </c>
      <c r="E225" s="119" t="s">
        <v>357</v>
      </c>
      <c r="F225" s="119"/>
      <c r="G225" s="63" t="s">
        <v>78</v>
      </c>
      <c r="H225" s="86">
        <v>0</v>
      </c>
      <c r="I225" s="67">
        <v>470000000</v>
      </c>
      <c r="J225" s="65" t="s">
        <v>18</v>
      </c>
      <c r="K225" s="63" t="s">
        <v>3387</v>
      </c>
      <c r="L225" s="9" t="s">
        <v>227</v>
      </c>
      <c r="M225" s="65" t="s">
        <v>2840</v>
      </c>
      <c r="N225" s="63" t="s">
        <v>201</v>
      </c>
      <c r="O225" s="105" t="s">
        <v>21</v>
      </c>
      <c r="P225" s="105">
        <v>796</v>
      </c>
      <c r="Q225" s="14" t="s">
        <v>2857</v>
      </c>
      <c r="R225" s="17">
        <v>4</v>
      </c>
      <c r="S225" s="115">
        <v>28741.46</v>
      </c>
      <c r="T225" s="1">
        <f t="shared" si="6"/>
        <v>114965.84</v>
      </c>
      <c r="U225" s="55">
        <f t="shared" si="7"/>
        <v>128761.74080000001</v>
      </c>
      <c r="V225" s="116"/>
      <c r="W225" s="52">
        <v>2014</v>
      </c>
      <c r="X225" s="205"/>
    </row>
    <row r="226" spans="1:24" ht="38.25">
      <c r="A226" s="206" t="s">
        <v>2196</v>
      </c>
      <c r="B226" s="63" t="s">
        <v>1480</v>
      </c>
      <c r="C226" s="38" t="s">
        <v>1580</v>
      </c>
      <c r="D226" s="119" t="s">
        <v>358</v>
      </c>
      <c r="E226" s="119" t="s">
        <v>359</v>
      </c>
      <c r="F226" s="119"/>
      <c r="G226" s="63" t="s">
        <v>78</v>
      </c>
      <c r="H226" s="86">
        <v>0</v>
      </c>
      <c r="I226" s="67">
        <v>470000000</v>
      </c>
      <c r="J226" s="65" t="s">
        <v>18</v>
      </c>
      <c r="K226" s="63" t="s">
        <v>3387</v>
      </c>
      <c r="L226" s="9" t="s">
        <v>227</v>
      </c>
      <c r="M226" s="65" t="s">
        <v>2840</v>
      </c>
      <c r="N226" s="63" t="s">
        <v>201</v>
      </c>
      <c r="O226" s="105" t="s">
        <v>21</v>
      </c>
      <c r="P226" s="105">
        <v>839</v>
      </c>
      <c r="Q226" s="14" t="s">
        <v>3186</v>
      </c>
      <c r="R226" s="17">
        <v>20</v>
      </c>
      <c r="S226" s="115">
        <v>80.25</v>
      </c>
      <c r="T226" s="1">
        <f t="shared" si="6"/>
        <v>1605</v>
      </c>
      <c r="U226" s="55">
        <f t="shared" si="7"/>
        <v>1797.6000000000001</v>
      </c>
      <c r="V226" s="116"/>
      <c r="W226" s="52">
        <v>2014</v>
      </c>
      <c r="X226" s="205"/>
    </row>
    <row r="227" spans="1:24" ht="38.25">
      <c r="A227" s="206" t="s">
        <v>2197</v>
      </c>
      <c r="B227" s="63" t="s">
        <v>1480</v>
      </c>
      <c r="C227" s="38" t="s">
        <v>1613</v>
      </c>
      <c r="D227" s="123" t="s">
        <v>360</v>
      </c>
      <c r="E227" s="123" t="s">
        <v>361</v>
      </c>
      <c r="F227" s="123"/>
      <c r="G227" s="63" t="s">
        <v>78</v>
      </c>
      <c r="H227" s="86">
        <v>0</v>
      </c>
      <c r="I227" s="67">
        <v>470000000</v>
      </c>
      <c r="J227" s="65" t="s">
        <v>18</v>
      </c>
      <c r="K227" s="63" t="s">
        <v>3387</v>
      </c>
      <c r="L227" s="9" t="s">
        <v>227</v>
      </c>
      <c r="M227" s="65" t="s">
        <v>2840</v>
      </c>
      <c r="N227" s="63" t="s">
        <v>201</v>
      </c>
      <c r="O227" s="105" t="s">
        <v>21</v>
      </c>
      <c r="P227" s="105">
        <v>796</v>
      </c>
      <c r="Q227" s="14" t="s">
        <v>2857</v>
      </c>
      <c r="R227" s="17">
        <v>10</v>
      </c>
      <c r="S227" s="115">
        <v>12708.390000000001</v>
      </c>
      <c r="T227" s="1">
        <f t="shared" si="6"/>
        <v>127083.90000000001</v>
      </c>
      <c r="U227" s="55">
        <f t="shared" si="7"/>
        <v>142333.96800000002</v>
      </c>
      <c r="V227" s="116"/>
      <c r="W227" s="52">
        <v>2014</v>
      </c>
      <c r="X227" s="205"/>
    </row>
    <row r="228" spans="1:24" ht="38.25">
      <c r="A228" s="206" t="s">
        <v>2198</v>
      </c>
      <c r="B228" s="63" t="s">
        <v>1480</v>
      </c>
      <c r="C228" s="39" t="s">
        <v>1614</v>
      </c>
      <c r="D228" s="119" t="s">
        <v>362</v>
      </c>
      <c r="E228" s="119" t="s">
        <v>363</v>
      </c>
      <c r="F228" s="119"/>
      <c r="G228" s="63" t="s">
        <v>78</v>
      </c>
      <c r="H228" s="86">
        <v>0</v>
      </c>
      <c r="I228" s="67">
        <v>470000000</v>
      </c>
      <c r="J228" s="65" t="s">
        <v>18</v>
      </c>
      <c r="K228" s="63" t="s">
        <v>3387</v>
      </c>
      <c r="L228" s="9" t="s">
        <v>227</v>
      </c>
      <c r="M228" s="65" t="s">
        <v>2840</v>
      </c>
      <c r="N228" s="63" t="s">
        <v>201</v>
      </c>
      <c r="O228" s="105" t="s">
        <v>21</v>
      </c>
      <c r="P228" s="105">
        <v>839</v>
      </c>
      <c r="Q228" s="14" t="s">
        <v>3186</v>
      </c>
      <c r="R228" s="17">
        <v>20</v>
      </c>
      <c r="S228" s="115">
        <v>343.47</v>
      </c>
      <c r="T228" s="1">
        <f t="shared" si="6"/>
        <v>6869.4000000000005</v>
      </c>
      <c r="U228" s="55">
        <f t="shared" si="7"/>
        <v>7693.728000000001</v>
      </c>
      <c r="V228" s="116"/>
      <c r="W228" s="52">
        <v>2014</v>
      </c>
      <c r="X228" s="205"/>
    </row>
    <row r="229" spans="1:24" ht="38.25">
      <c r="A229" s="206" t="s">
        <v>2199</v>
      </c>
      <c r="B229" s="63" t="s">
        <v>1480</v>
      </c>
      <c r="C229" s="39" t="s">
        <v>1614</v>
      </c>
      <c r="D229" s="119" t="s">
        <v>364</v>
      </c>
      <c r="E229" s="119" t="s">
        <v>365</v>
      </c>
      <c r="F229" s="119"/>
      <c r="G229" s="63" t="s">
        <v>78</v>
      </c>
      <c r="H229" s="86">
        <v>0</v>
      </c>
      <c r="I229" s="67">
        <v>470000000</v>
      </c>
      <c r="J229" s="65" t="s">
        <v>18</v>
      </c>
      <c r="K229" s="63" t="s">
        <v>3387</v>
      </c>
      <c r="L229" s="9" t="s">
        <v>227</v>
      </c>
      <c r="M229" s="65" t="s">
        <v>2840</v>
      </c>
      <c r="N229" s="63" t="s">
        <v>201</v>
      </c>
      <c r="O229" s="105" t="s">
        <v>21</v>
      </c>
      <c r="P229" s="105">
        <v>796</v>
      </c>
      <c r="Q229" s="14" t="s">
        <v>2857</v>
      </c>
      <c r="R229" s="17">
        <v>3</v>
      </c>
      <c r="S229" s="115">
        <v>1870.74</v>
      </c>
      <c r="T229" s="1">
        <f t="shared" si="6"/>
        <v>5612.22</v>
      </c>
      <c r="U229" s="55">
        <f t="shared" si="7"/>
        <v>6285.6864000000005</v>
      </c>
      <c r="V229" s="116"/>
      <c r="W229" s="52">
        <v>2014</v>
      </c>
      <c r="X229" s="205"/>
    </row>
    <row r="230" spans="1:24" ht="38.25">
      <c r="A230" s="206" t="s">
        <v>2200</v>
      </c>
      <c r="B230" s="63" t="s">
        <v>1480</v>
      </c>
      <c r="C230" s="39" t="s">
        <v>1615</v>
      </c>
      <c r="D230" s="118" t="s">
        <v>366</v>
      </c>
      <c r="E230" s="118" t="s">
        <v>367</v>
      </c>
      <c r="F230" s="118"/>
      <c r="G230" s="63" t="s">
        <v>78</v>
      </c>
      <c r="H230" s="86">
        <v>0</v>
      </c>
      <c r="I230" s="67">
        <v>470000000</v>
      </c>
      <c r="J230" s="65" t="s">
        <v>18</v>
      </c>
      <c r="K230" s="63" t="s">
        <v>3387</v>
      </c>
      <c r="L230" s="9" t="s">
        <v>227</v>
      </c>
      <c r="M230" s="65" t="s">
        <v>2840</v>
      </c>
      <c r="N230" s="63" t="s">
        <v>201</v>
      </c>
      <c r="O230" s="105" t="s">
        <v>21</v>
      </c>
      <c r="P230" s="105">
        <v>796</v>
      </c>
      <c r="Q230" s="14" t="s">
        <v>2857</v>
      </c>
      <c r="R230" s="17">
        <v>10</v>
      </c>
      <c r="S230" s="115">
        <v>16206.38</v>
      </c>
      <c r="T230" s="1">
        <f t="shared" si="6"/>
        <v>162063.79999999999</v>
      </c>
      <c r="U230" s="55">
        <f t="shared" si="7"/>
        <v>181511.45600000001</v>
      </c>
      <c r="V230" s="116"/>
      <c r="W230" s="52">
        <v>2014</v>
      </c>
      <c r="X230" s="205"/>
    </row>
    <row r="231" spans="1:24" ht="38.25">
      <c r="A231" s="206" t="s">
        <v>2201</v>
      </c>
      <c r="B231" s="63" t="s">
        <v>1480</v>
      </c>
      <c r="C231" s="39" t="s">
        <v>1616</v>
      </c>
      <c r="D231" s="122" t="s">
        <v>368</v>
      </c>
      <c r="E231" s="122" t="s">
        <v>369</v>
      </c>
      <c r="F231" s="122"/>
      <c r="G231" s="63" t="s">
        <v>78</v>
      </c>
      <c r="H231" s="86">
        <v>0</v>
      </c>
      <c r="I231" s="67">
        <v>470000000</v>
      </c>
      <c r="J231" s="65" t="s">
        <v>18</v>
      </c>
      <c r="K231" s="63" t="s">
        <v>3387</v>
      </c>
      <c r="L231" s="9" t="s">
        <v>227</v>
      </c>
      <c r="M231" s="65" t="s">
        <v>2840</v>
      </c>
      <c r="N231" s="63" t="s">
        <v>201</v>
      </c>
      <c r="O231" s="105" t="s">
        <v>21</v>
      </c>
      <c r="P231" s="105">
        <v>796</v>
      </c>
      <c r="Q231" s="14" t="s">
        <v>2857</v>
      </c>
      <c r="R231" s="17">
        <v>15</v>
      </c>
      <c r="S231" s="115">
        <v>630.23</v>
      </c>
      <c r="T231" s="1">
        <f t="shared" si="6"/>
        <v>9453.4500000000007</v>
      </c>
      <c r="U231" s="55">
        <f t="shared" si="7"/>
        <v>10587.864000000001</v>
      </c>
      <c r="V231" s="116"/>
      <c r="W231" s="52">
        <v>2014</v>
      </c>
      <c r="X231" s="205"/>
    </row>
    <row r="232" spans="1:24" ht="38.25">
      <c r="A232" s="206" t="s">
        <v>2202</v>
      </c>
      <c r="B232" s="63" t="s">
        <v>1480</v>
      </c>
      <c r="C232" s="39" t="s">
        <v>1614</v>
      </c>
      <c r="D232" s="119" t="s">
        <v>370</v>
      </c>
      <c r="E232" s="119" t="s">
        <v>371</v>
      </c>
      <c r="F232" s="119"/>
      <c r="G232" s="63" t="s">
        <v>78</v>
      </c>
      <c r="H232" s="86">
        <v>0</v>
      </c>
      <c r="I232" s="67">
        <v>470000000</v>
      </c>
      <c r="J232" s="65" t="s">
        <v>18</v>
      </c>
      <c r="K232" s="63" t="s">
        <v>3387</v>
      </c>
      <c r="L232" s="9" t="s">
        <v>227</v>
      </c>
      <c r="M232" s="65" t="s">
        <v>2840</v>
      </c>
      <c r="N232" s="63" t="s">
        <v>201</v>
      </c>
      <c r="O232" s="105" t="s">
        <v>21</v>
      </c>
      <c r="P232" s="105">
        <v>839</v>
      </c>
      <c r="Q232" s="14" t="s">
        <v>3186</v>
      </c>
      <c r="R232" s="17">
        <v>15</v>
      </c>
      <c r="S232" s="115">
        <v>1030.4100000000001</v>
      </c>
      <c r="T232" s="1">
        <f t="shared" si="6"/>
        <v>15456.150000000001</v>
      </c>
      <c r="U232" s="55">
        <f t="shared" si="7"/>
        <v>17310.888000000003</v>
      </c>
      <c r="V232" s="116"/>
      <c r="W232" s="52">
        <v>2014</v>
      </c>
      <c r="X232" s="205"/>
    </row>
    <row r="233" spans="1:24" ht="38.25">
      <c r="A233" s="206" t="s">
        <v>2203</v>
      </c>
      <c r="B233" s="63" t="s">
        <v>1480</v>
      </c>
      <c r="C233" s="39" t="s">
        <v>1617</v>
      </c>
      <c r="D233" s="119" t="s">
        <v>372</v>
      </c>
      <c r="E233" s="119" t="s">
        <v>373</v>
      </c>
      <c r="F233" s="119"/>
      <c r="G233" s="63" t="s">
        <v>78</v>
      </c>
      <c r="H233" s="86">
        <v>0</v>
      </c>
      <c r="I233" s="67">
        <v>470000000</v>
      </c>
      <c r="J233" s="65" t="s">
        <v>18</v>
      </c>
      <c r="K233" s="63" t="s">
        <v>3387</v>
      </c>
      <c r="L233" s="9" t="s">
        <v>227</v>
      </c>
      <c r="M233" s="65" t="s">
        <v>2840</v>
      </c>
      <c r="N233" s="63" t="s">
        <v>201</v>
      </c>
      <c r="O233" s="105" t="s">
        <v>21</v>
      </c>
      <c r="P233" s="105">
        <v>796</v>
      </c>
      <c r="Q233" s="14" t="s">
        <v>2857</v>
      </c>
      <c r="R233" s="17">
        <v>4</v>
      </c>
      <c r="S233" s="115">
        <v>29732.21</v>
      </c>
      <c r="T233" s="1">
        <f t="shared" si="6"/>
        <v>118928.84</v>
      </c>
      <c r="U233" s="55">
        <f t="shared" si="7"/>
        <v>133200.3008</v>
      </c>
      <c r="V233" s="116"/>
      <c r="W233" s="52">
        <v>2014</v>
      </c>
      <c r="X233" s="205"/>
    </row>
    <row r="234" spans="1:24" ht="38.25">
      <c r="A234" s="206" t="s">
        <v>2204</v>
      </c>
      <c r="B234" s="63" t="s">
        <v>1480</v>
      </c>
      <c r="C234" s="39" t="s">
        <v>1618</v>
      </c>
      <c r="D234" s="119" t="s">
        <v>374</v>
      </c>
      <c r="E234" s="119" t="s">
        <v>375</v>
      </c>
      <c r="F234" s="119"/>
      <c r="G234" s="63" t="s">
        <v>78</v>
      </c>
      <c r="H234" s="86">
        <v>0</v>
      </c>
      <c r="I234" s="67">
        <v>470000000</v>
      </c>
      <c r="J234" s="65" t="s">
        <v>18</v>
      </c>
      <c r="K234" s="63" t="s">
        <v>3387</v>
      </c>
      <c r="L234" s="9" t="s">
        <v>227</v>
      </c>
      <c r="M234" s="65" t="s">
        <v>2840</v>
      </c>
      <c r="N234" s="63" t="s">
        <v>201</v>
      </c>
      <c r="O234" s="105" t="s">
        <v>21</v>
      </c>
      <c r="P234" s="105">
        <v>796</v>
      </c>
      <c r="Q234" s="14" t="s">
        <v>2857</v>
      </c>
      <c r="R234" s="17">
        <v>6</v>
      </c>
      <c r="S234" s="115">
        <v>2981.97</v>
      </c>
      <c r="T234" s="1">
        <f t="shared" si="6"/>
        <v>17891.82</v>
      </c>
      <c r="U234" s="55">
        <f t="shared" si="7"/>
        <v>20038.838400000001</v>
      </c>
      <c r="V234" s="116"/>
      <c r="W234" s="52">
        <v>2014</v>
      </c>
      <c r="X234" s="205"/>
    </row>
    <row r="235" spans="1:24" ht="38.25">
      <c r="A235" s="206" t="s">
        <v>2205</v>
      </c>
      <c r="B235" s="63" t="s">
        <v>1480</v>
      </c>
      <c r="C235" s="42" t="s">
        <v>1619</v>
      </c>
      <c r="D235" s="119" t="s">
        <v>376</v>
      </c>
      <c r="E235" s="119" t="s">
        <v>377</v>
      </c>
      <c r="F235" s="119"/>
      <c r="G235" s="63" t="s">
        <v>78</v>
      </c>
      <c r="H235" s="86">
        <v>0</v>
      </c>
      <c r="I235" s="67">
        <v>470000000</v>
      </c>
      <c r="J235" s="65" t="s">
        <v>18</v>
      </c>
      <c r="K235" s="63" t="s">
        <v>3387</v>
      </c>
      <c r="L235" s="9" t="s">
        <v>227</v>
      </c>
      <c r="M235" s="65" t="s">
        <v>2840</v>
      </c>
      <c r="N235" s="63" t="s">
        <v>201</v>
      </c>
      <c r="O235" s="105" t="s">
        <v>21</v>
      </c>
      <c r="P235" s="105">
        <v>796</v>
      </c>
      <c r="Q235" s="14" t="s">
        <v>2857</v>
      </c>
      <c r="R235" s="17">
        <v>6</v>
      </c>
      <c r="S235" s="115">
        <v>4938.7700000000004</v>
      </c>
      <c r="T235" s="1">
        <f t="shared" si="6"/>
        <v>29632.620000000003</v>
      </c>
      <c r="U235" s="55">
        <f t="shared" si="7"/>
        <v>33188.534400000004</v>
      </c>
      <c r="V235" s="116"/>
      <c r="W235" s="52">
        <v>2014</v>
      </c>
      <c r="X235" s="205"/>
    </row>
    <row r="236" spans="1:24" ht="38.25">
      <c r="A236" s="206" t="s">
        <v>2206</v>
      </c>
      <c r="B236" s="63" t="s">
        <v>1480</v>
      </c>
      <c r="C236" s="38" t="s">
        <v>1620</v>
      </c>
      <c r="D236" s="119" t="s">
        <v>378</v>
      </c>
      <c r="E236" s="119" t="s">
        <v>379</v>
      </c>
      <c r="F236" s="119"/>
      <c r="G236" s="63" t="s">
        <v>78</v>
      </c>
      <c r="H236" s="86">
        <v>0</v>
      </c>
      <c r="I236" s="67">
        <v>470000000</v>
      </c>
      <c r="J236" s="65" t="s">
        <v>18</v>
      </c>
      <c r="K236" s="63" t="s">
        <v>3387</v>
      </c>
      <c r="L236" s="9" t="s">
        <v>227</v>
      </c>
      <c r="M236" s="65" t="s">
        <v>2840</v>
      </c>
      <c r="N236" s="63" t="s">
        <v>201</v>
      </c>
      <c r="O236" s="105" t="s">
        <v>21</v>
      </c>
      <c r="P236" s="105">
        <v>796</v>
      </c>
      <c r="Q236" s="14" t="s">
        <v>2857</v>
      </c>
      <c r="R236" s="17">
        <v>3</v>
      </c>
      <c r="S236" s="115">
        <v>9720.9500000000007</v>
      </c>
      <c r="T236" s="1">
        <f t="shared" si="6"/>
        <v>29162.850000000002</v>
      </c>
      <c r="U236" s="55">
        <f t="shared" si="7"/>
        <v>32662.392000000007</v>
      </c>
      <c r="V236" s="116"/>
      <c r="W236" s="52">
        <v>2014</v>
      </c>
      <c r="X236" s="205"/>
    </row>
    <row r="237" spans="1:24" ht="38.25">
      <c r="A237" s="206" t="s">
        <v>2207</v>
      </c>
      <c r="B237" s="63" t="s">
        <v>1480</v>
      </c>
      <c r="C237" s="38" t="s">
        <v>1620</v>
      </c>
      <c r="D237" s="122" t="s">
        <v>378</v>
      </c>
      <c r="E237" s="122" t="s">
        <v>380</v>
      </c>
      <c r="F237" s="122"/>
      <c r="G237" s="63" t="s">
        <v>78</v>
      </c>
      <c r="H237" s="86">
        <v>0</v>
      </c>
      <c r="I237" s="67">
        <v>470000000</v>
      </c>
      <c r="J237" s="65" t="s">
        <v>18</v>
      </c>
      <c r="K237" s="63" t="s">
        <v>3387</v>
      </c>
      <c r="L237" s="9" t="s">
        <v>227</v>
      </c>
      <c r="M237" s="65" t="s">
        <v>2840</v>
      </c>
      <c r="N237" s="63" t="s">
        <v>201</v>
      </c>
      <c r="O237" s="105" t="s">
        <v>21</v>
      </c>
      <c r="P237" s="105">
        <v>796</v>
      </c>
      <c r="Q237" s="14" t="s">
        <v>2857</v>
      </c>
      <c r="R237" s="17">
        <v>3</v>
      </c>
      <c r="S237" s="115">
        <v>13987</v>
      </c>
      <c r="T237" s="1">
        <f t="shared" si="6"/>
        <v>41961</v>
      </c>
      <c r="U237" s="55">
        <f t="shared" si="7"/>
        <v>46996.320000000007</v>
      </c>
      <c r="V237" s="116"/>
      <c r="W237" s="52">
        <v>2014</v>
      </c>
      <c r="X237" s="205"/>
    </row>
    <row r="238" spans="1:24" ht="38.25">
      <c r="A238" s="206" t="s">
        <v>2208</v>
      </c>
      <c r="B238" s="63" t="s">
        <v>1480</v>
      </c>
      <c r="C238" s="38" t="s">
        <v>1621</v>
      </c>
      <c r="D238" s="119" t="s">
        <v>381</v>
      </c>
      <c r="E238" s="119" t="s">
        <v>382</v>
      </c>
      <c r="F238" s="119"/>
      <c r="G238" s="63" t="s">
        <v>78</v>
      </c>
      <c r="H238" s="86">
        <v>0</v>
      </c>
      <c r="I238" s="67">
        <v>470000000</v>
      </c>
      <c r="J238" s="65" t="s">
        <v>18</v>
      </c>
      <c r="K238" s="63" t="s">
        <v>3387</v>
      </c>
      <c r="L238" s="9" t="s">
        <v>227</v>
      </c>
      <c r="M238" s="65" t="s">
        <v>2840</v>
      </c>
      <c r="N238" s="63" t="s">
        <v>201</v>
      </c>
      <c r="O238" s="105" t="s">
        <v>21</v>
      </c>
      <c r="P238" s="105">
        <v>796</v>
      </c>
      <c r="Q238" s="14" t="s">
        <v>2857</v>
      </c>
      <c r="R238" s="17">
        <v>3</v>
      </c>
      <c r="S238" s="115">
        <v>673.46</v>
      </c>
      <c r="T238" s="1">
        <f t="shared" si="6"/>
        <v>2020.38</v>
      </c>
      <c r="U238" s="55">
        <f t="shared" si="7"/>
        <v>2262.8256000000001</v>
      </c>
      <c r="V238" s="116"/>
      <c r="W238" s="52">
        <v>2014</v>
      </c>
      <c r="X238" s="205"/>
    </row>
    <row r="239" spans="1:24" ht="38.25">
      <c r="A239" s="206" t="s">
        <v>2209</v>
      </c>
      <c r="B239" s="63" t="s">
        <v>1480</v>
      </c>
      <c r="C239" s="38" t="s">
        <v>1622</v>
      </c>
      <c r="D239" s="123" t="s">
        <v>383</v>
      </c>
      <c r="E239" s="123" t="s">
        <v>384</v>
      </c>
      <c r="F239" s="123"/>
      <c r="G239" s="63" t="s">
        <v>78</v>
      </c>
      <c r="H239" s="86">
        <v>0</v>
      </c>
      <c r="I239" s="67">
        <v>470000000</v>
      </c>
      <c r="J239" s="65" t="s">
        <v>18</v>
      </c>
      <c r="K239" s="63" t="s">
        <v>3387</v>
      </c>
      <c r="L239" s="9" t="s">
        <v>227</v>
      </c>
      <c r="M239" s="65" t="s">
        <v>2840</v>
      </c>
      <c r="N239" s="63" t="s">
        <v>201</v>
      </c>
      <c r="O239" s="105" t="s">
        <v>21</v>
      </c>
      <c r="P239" s="105">
        <v>796</v>
      </c>
      <c r="Q239" s="14" t="s">
        <v>2857</v>
      </c>
      <c r="R239" s="17">
        <v>3</v>
      </c>
      <c r="S239" s="115">
        <v>2130.84</v>
      </c>
      <c r="T239" s="1">
        <f t="shared" si="6"/>
        <v>6392.52</v>
      </c>
      <c r="U239" s="55">
        <f t="shared" si="7"/>
        <v>7159.6224000000011</v>
      </c>
      <c r="V239" s="116"/>
      <c r="W239" s="52">
        <v>2014</v>
      </c>
      <c r="X239" s="205"/>
    </row>
    <row r="240" spans="1:24" ht="38.25">
      <c r="A240" s="206" t="s">
        <v>2210</v>
      </c>
      <c r="B240" s="63" t="s">
        <v>1480</v>
      </c>
      <c r="C240" s="38" t="s">
        <v>1623</v>
      </c>
      <c r="D240" s="118" t="s">
        <v>385</v>
      </c>
      <c r="E240" s="118" t="s">
        <v>386</v>
      </c>
      <c r="F240" s="118"/>
      <c r="G240" s="63" t="s">
        <v>78</v>
      </c>
      <c r="H240" s="86">
        <v>0</v>
      </c>
      <c r="I240" s="67">
        <v>470000000</v>
      </c>
      <c r="J240" s="65" t="s">
        <v>18</v>
      </c>
      <c r="K240" s="63" t="s">
        <v>3387</v>
      </c>
      <c r="L240" s="9" t="s">
        <v>227</v>
      </c>
      <c r="M240" s="65" t="s">
        <v>2840</v>
      </c>
      <c r="N240" s="63" t="s">
        <v>201</v>
      </c>
      <c r="O240" s="105" t="s">
        <v>21</v>
      </c>
      <c r="P240" s="105">
        <v>796</v>
      </c>
      <c r="Q240" s="14" t="s">
        <v>2857</v>
      </c>
      <c r="R240" s="17">
        <v>6</v>
      </c>
      <c r="S240" s="115">
        <v>1546.15</v>
      </c>
      <c r="T240" s="1">
        <f t="shared" si="6"/>
        <v>9276.9000000000015</v>
      </c>
      <c r="U240" s="55">
        <f t="shared" si="7"/>
        <v>10390.128000000002</v>
      </c>
      <c r="V240" s="116"/>
      <c r="W240" s="52">
        <v>2014</v>
      </c>
      <c r="X240" s="205"/>
    </row>
    <row r="241" spans="1:24" ht="38.25">
      <c r="A241" s="206" t="s">
        <v>2211</v>
      </c>
      <c r="B241" s="63" t="s">
        <v>1480</v>
      </c>
      <c r="C241" s="38" t="s">
        <v>1624</v>
      </c>
      <c r="D241" s="119" t="s">
        <v>387</v>
      </c>
      <c r="E241" s="119" t="s">
        <v>388</v>
      </c>
      <c r="F241" s="119"/>
      <c r="G241" s="63" t="s">
        <v>78</v>
      </c>
      <c r="H241" s="86">
        <v>0</v>
      </c>
      <c r="I241" s="67">
        <v>470000000</v>
      </c>
      <c r="J241" s="65" t="s">
        <v>18</v>
      </c>
      <c r="K241" s="63" t="s">
        <v>3387</v>
      </c>
      <c r="L241" s="9" t="s">
        <v>227</v>
      </c>
      <c r="M241" s="65" t="s">
        <v>2840</v>
      </c>
      <c r="N241" s="63" t="s">
        <v>201</v>
      </c>
      <c r="O241" s="105" t="s">
        <v>21</v>
      </c>
      <c r="P241" s="105">
        <v>796</v>
      </c>
      <c r="Q241" s="14" t="s">
        <v>2857</v>
      </c>
      <c r="R241" s="17">
        <v>6</v>
      </c>
      <c r="S241" s="115">
        <v>1373.88</v>
      </c>
      <c r="T241" s="1">
        <f t="shared" si="6"/>
        <v>8243.2800000000007</v>
      </c>
      <c r="U241" s="55">
        <f t="shared" si="7"/>
        <v>9232.4736000000012</v>
      </c>
      <c r="V241" s="116"/>
      <c r="W241" s="52">
        <v>2014</v>
      </c>
      <c r="X241" s="205"/>
    </row>
    <row r="242" spans="1:24" ht="38.25">
      <c r="A242" s="206" t="s">
        <v>2212</v>
      </c>
      <c r="B242" s="63" t="s">
        <v>1480</v>
      </c>
      <c r="C242" s="38" t="s">
        <v>1625</v>
      </c>
      <c r="D242" s="119" t="s">
        <v>389</v>
      </c>
      <c r="E242" s="119" t="s">
        <v>390</v>
      </c>
      <c r="F242" s="119"/>
      <c r="G242" s="63" t="s">
        <v>78</v>
      </c>
      <c r="H242" s="86">
        <v>0</v>
      </c>
      <c r="I242" s="67">
        <v>470000000</v>
      </c>
      <c r="J242" s="65" t="s">
        <v>18</v>
      </c>
      <c r="K242" s="63" t="s">
        <v>3387</v>
      </c>
      <c r="L242" s="9" t="s">
        <v>227</v>
      </c>
      <c r="M242" s="65" t="s">
        <v>2840</v>
      </c>
      <c r="N242" s="63" t="s">
        <v>201</v>
      </c>
      <c r="O242" s="105" t="s">
        <v>21</v>
      </c>
      <c r="P242" s="105">
        <v>796</v>
      </c>
      <c r="Q242" s="14" t="s">
        <v>2857</v>
      </c>
      <c r="R242" s="17">
        <v>12</v>
      </c>
      <c r="S242" s="115">
        <v>550.48</v>
      </c>
      <c r="T242" s="1">
        <f t="shared" si="6"/>
        <v>6605.76</v>
      </c>
      <c r="U242" s="55">
        <f t="shared" si="7"/>
        <v>7398.4512000000013</v>
      </c>
      <c r="V242" s="116"/>
      <c r="W242" s="52">
        <v>2014</v>
      </c>
      <c r="X242" s="205"/>
    </row>
    <row r="243" spans="1:24" ht="38.25">
      <c r="A243" s="206" t="s">
        <v>2213</v>
      </c>
      <c r="B243" s="63" t="s">
        <v>1480</v>
      </c>
      <c r="C243" s="38" t="s">
        <v>1626</v>
      </c>
      <c r="D243" s="119" t="s">
        <v>389</v>
      </c>
      <c r="E243" s="119" t="s">
        <v>391</v>
      </c>
      <c r="F243" s="119"/>
      <c r="G243" s="63" t="s">
        <v>78</v>
      </c>
      <c r="H243" s="86">
        <v>0</v>
      </c>
      <c r="I243" s="67">
        <v>470000000</v>
      </c>
      <c r="J243" s="65" t="s">
        <v>18</v>
      </c>
      <c r="K243" s="63" t="s">
        <v>3387</v>
      </c>
      <c r="L243" s="9" t="s">
        <v>227</v>
      </c>
      <c r="M243" s="65" t="s">
        <v>2840</v>
      </c>
      <c r="N243" s="63" t="s">
        <v>201</v>
      </c>
      <c r="O243" s="105" t="s">
        <v>21</v>
      </c>
      <c r="P243" s="105">
        <v>796</v>
      </c>
      <c r="Q243" s="14" t="s">
        <v>2857</v>
      </c>
      <c r="R243" s="17">
        <v>12</v>
      </c>
      <c r="S243" s="115">
        <v>2175.31</v>
      </c>
      <c r="T243" s="1">
        <f t="shared" si="6"/>
        <v>26103.72</v>
      </c>
      <c r="U243" s="55">
        <f t="shared" si="7"/>
        <v>29236.166400000006</v>
      </c>
      <c r="V243" s="116"/>
      <c r="W243" s="52">
        <v>2014</v>
      </c>
      <c r="X243" s="205"/>
    </row>
    <row r="244" spans="1:24" ht="38.25">
      <c r="A244" s="206" t="s">
        <v>2214</v>
      </c>
      <c r="B244" s="63" t="s">
        <v>1480</v>
      </c>
      <c r="C244" s="39" t="s">
        <v>1627</v>
      </c>
      <c r="D244" s="125" t="s">
        <v>392</v>
      </c>
      <c r="E244" s="125" t="s">
        <v>393</v>
      </c>
      <c r="F244" s="125"/>
      <c r="G244" s="63" t="s">
        <v>78</v>
      </c>
      <c r="H244" s="86">
        <v>0</v>
      </c>
      <c r="I244" s="67">
        <v>470000000</v>
      </c>
      <c r="J244" s="65" t="s">
        <v>18</v>
      </c>
      <c r="K244" s="63" t="s">
        <v>3387</v>
      </c>
      <c r="L244" s="9" t="s">
        <v>227</v>
      </c>
      <c r="M244" s="65" t="s">
        <v>2840</v>
      </c>
      <c r="N244" s="63" t="s">
        <v>201</v>
      </c>
      <c r="O244" s="105" t="s">
        <v>21</v>
      </c>
      <c r="P244" s="105">
        <v>796</v>
      </c>
      <c r="Q244" s="14" t="s">
        <v>2857</v>
      </c>
      <c r="R244" s="17">
        <v>5</v>
      </c>
      <c r="S244" s="115">
        <v>7670.8300000000008</v>
      </c>
      <c r="T244" s="1">
        <f t="shared" si="6"/>
        <v>38354.15</v>
      </c>
      <c r="U244" s="55">
        <f t="shared" si="7"/>
        <v>42956.648000000008</v>
      </c>
      <c r="V244" s="116"/>
      <c r="W244" s="52">
        <v>2014</v>
      </c>
      <c r="X244" s="205"/>
    </row>
    <row r="245" spans="1:24" ht="38.25">
      <c r="A245" s="206" t="s">
        <v>2215</v>
      </c>
      <c r="B245" s="63" t="s">
        <v>1480</v>
      </c>
      <c r="C245" s="39" t="s">
        <v>1628</v>
      </c>
      <c r="D245" s="125" t="s">
        <v>394</v>
      </c>
      <c r="E245" s="125" t="s">
        <v>395</v>
      </c>
      <c r="F245" s="125"/>
      <c r="G245" s="63" t="s">
        <v>78</v>
      </c>
      <c r="H245" s="86">
        <v>0</v>
      </c>
      <c r="I245" s="67">
        <v>470000000</v>
      </c>
      <c r="J245" s="65" t="s">
        <v>18</v>
      </c>
      <c r="K245" s="63" t="s">
        <v>3387</v>
      </c>
      <c r="L245" s="9" t="s">
        <v>227</v>
      </c>
      <c r="M245" s="65" t="s">
        <v>2840</v>
      </c>
      <c r="N245" s="63" t="s">
        <v>201</v>
      </c>
      <c r="O245" s="105" t="s">
        <v>21</v>
      </c>
      <c r="P245" s="105">
        <v>796</v>
      </c>
      <c r="Q245" s="14" t="s">
        <v>2857</v>
      </c>
      <c r="R245" s="17">
        <v>6</v>
      </c>
      <c r="S245" s="115">
        <v>3149.01</v>
      </c>
      <c r="T245" s="1">
        <f t="shared" si="6"/>
        <v>18894.060000000001</v>
      </c>
      <c r="U245" s="55">
        <f t="shared" si="7"/>
        <v>21161.347200000004</v>
      </c>
      <c r="V245" s="116"/>
      <c r="W245" s="52">
        <v>2014</v>
      </c>
      <c r="X245" s="205"/>
    </row>
    <row r="246" spans="1:24" ht="38.25">
      <c r="A246" s="206" t="s">
        <v>2216</v>
      </c>
      <c r="B246" s="63" t="s">
        <v>1480</v>
      </c>
      <c r="C246" s="42" t="s">
        <v>1629</v>
      </c>
      <c r="D246" s="126" t="s">
        <v>396</v>
      </c>
      <c r="E246" s="126" t="s">
        <v>397</v>
      </c>
      <c r="F246" s="126"/>
      <c r="G246" s="63" t="s">
        <v>78</v>
      </c>
      <c r="H246" s="86">
        <v>0</v>
      </c>
      <c r="I246" s="67">
        <v>470000000</v>
      </c>
      <c r="J246" s="65" t="s">
        <v>18</v>
      </c>
      <c r="K246" s="63" t="s">
        <v>3387</v>
      </c>
      <c r="L246" s="9" t="s">
        <v>227</v>
      </c>
      <c r="M246" s="65" t="s">
        <v>2840</v>
      </c>
      <c r="N246" s="63" t="s">
        <v>201</v>
      </c>
      <c r="O246" s="105" t="s">
        <v>21</v>
      </c>
      <c r="P246" s="105">
        <v>796</v>
      </c>
      <c r="Q246" s="14" t="s">
        <v>2857</v>
      </c>
      <c r="R246" s="17">
        <v>3</v>
      </c>
      <c r="S246" s="115">
        <v>21600</v>
      </c>
      <c r="T246" s="1">
        <f t="shared" si="6"/>
        <v>64800</v>
      </c>
      <c r="U246" s="55">
        <f t="shared" si="7"/>
        <v>72576</v>
      </c>
      <c r="V246" s="116"/>
      <c r="W246" s="52">
        <v>2014</v>
      </c>
      <c r="X246" s="205"/>
    </row>
    <row r="247" spans="1:24" ht="38.25">
      <c r="A247" s="206" t="s">
        <v>2217</v>
      </c>
      <c r="B247" s="63" t="s">
        <v>1480</v>
      </c>
      <c r="C247" s="42" t="s">
        <v>1629</v>
      </c>
      <c r="D247" s="126" t="s">
        <v>396</v>
      </c>
      <c r="E247" s="126" t="s">
        <v>398</v>
      </c>
      <c r="F247" s="126"/>
      <c r="G247" s="63" t="s">
        <v>78</v>
      </c>
      <c r="H247" s="86">
        <v>0</v>
      </c>
      <c r="I247" s="67">
        <v>470000000</v>
      </c>
      <c r="J247" s="65" t="s">
        <v>18</v>
      </c>
      <c r="K247" s="63" t="s">
        <v>3387</v>
      </c>
      <c r="L247" s="9" t="s">
        <v>227</v>
      </c>
      <c r="M247" s="65" t="s">
        <v>2840</v>
      </c>
      <c r="N247" s="63" t="s">
        <v>201</v>
      </c>
      <c r="O247" s="105" t="s">
        <v>21</v>
      </c>
      <c r="P247" s="105">
        <v>796</v>
      </c>
      <c r="Q247" s="14" t="s">
        <v>2857</v>
      </c>
      <c r="R247" s="17">
        <v>3</v>
      </c>
      <c r="S247" s="115">
        <v>23012.49</v>
      </c>
      <c r="T247" s="1">
        <f t="shared" si="6"/>
        <v>69037.47</v>
      </c>
      <c r="U247" s="55">
        <f t="shared" si="7"/>
        <v>77321.966400000005</v>
      </c>
      <c r="V247" s="116"/>
      <c r="W247" s="52">
        <v>2014</v>
      </c>
      <c r="X247" s="205"/>
    </row>
    <row r="248" spans="1:24" ht="38.25">
      <c r="A248" s="206" t="s">
        <v>2218</v>
      </c>
      <c r="B248" s="63" t="s">
        <v>1480</v>
      </c>
      <c r="C248" s="38" t="s">
        <v>1630</v>
      </c>
      <c r="D248" s="118" t="s">
        <v>399</v>
      </c>
      <c r="E248" s="118" t="s">
        <v>400</v>
      </c>
      <c r="F248" s="118"/>
      <c r="G248" s="63" t="s">
        <v>78</v>
      </c>
      <c r="H248" s="86">
        <v>0</v>
      </c>
      <c r="I248" s="67">
        <v>470000000</v>
      </c>
      <c r="J248" s="65" t="s">
        <v>18</v>
      </c>
      <c r="K248" s="63" t="s">
        <v>3387</v>
      </c>
      <c r="L248" s="9" t="s">
        <v>227</v>
      </c>
      <c r="M248" s="65" t="s">
        <v>2840</v>
      </c>
      <c r="N248" s="63" t="s">
        <v>201</v>
      </c>
      <c r="O248" s="105" t="s">
        <v>21</v>
      </c>
      <c r="P248" s="105">
        <v>796</v>
      </c>
      <c r="Q248" s="14" t="s">
        <v>2857</v>
      </c>
      <c r="R248" s="17">
        <v>30</v>
      </c>
      <c r="S248" s="115">
        <v>228.98000000000002</v>
      </c>
      <c r="T248" s="1">
        <f t="shared" si="6"/>
        <v>6869.4000000000005</v>
      </c>
      <c r="U248" s="55">
        <f t="shared" si="7"/>
        <v>7693.728000000001</v>
      </c>
      <c r="V248" s="116"/>
      <c r="W248" s="52">
        <v>2014</v>
      </c>
      <c r="X248" s="205"/>
    </row>
    <row r="249" spans="1:24" ht="38.25">
      <c r="A249" s="206" t="s">
        <v>2219</v>
      </c>
      <c r="B249" s="63" t="s">
        <v>1480</v>
      </c>
      <c r="C249" s="38" t="s">
        <v>1631</v>
      </c>
      <c r="D249" s="119" t="s">
        <v>401</v>
      </c>
      <c r="E249" s="119" t="s">
        <v>402</v>
      </c>
      <c r="F249" s="119"/>
      <c r="G249" s="63" t="s">
        <v>78</v>
      </c>
      <c r="H249" s="86">
        <v>0</v>
      </c>
      <c r="I249" s="67">
        <v>470000000</v>
      </c>
      <c r="J249" s="65" t="s">
        <v>18</v>
      </c>
      <c r="K249" s="63" t="s">
        <v>3387</v>
      </c>
      <c r="L249" s="9" t="s">
        <v>227</v>
      </c>
      <c r="M249" s="65" t="s">
        <v>2840</v>
      </c>
      <c r="N249" s="63" t="s">
        <v>201</v>
      </c>
      <c r="O249" s="105" t="s">
        <v>21</v>
      </c>
      <c r="P249" s="105">
        <v>796</v>
      </c>
      <c r="Q249" s="14" t="s">
        <v>2857</v>
      </c>
      <c r="R249" s="17">
        <v>4</v>
      </c>
      <c r="S249" s="115">
        <v>18203.91</v>
      </c>
      <c r="T249" s="1">
        <f t="shared" si="6"/>
        <v>72815.64</v>
      </c>
      <c r="U249" s="55">
        <f t="shared" si="7"/>
        <v>81553.516800000012</v>
      </c>
      <c r="V249" s="116"/>
      <c r="W249" s="52">
        <v>2014</v>
      </c>
      <c r="X249" s="205"/>
    </row>
    <row r="250" spans="1:24" ht="38.25">
      <c r="A250" s="206" t="s">
        <v>2220</v>
      </c>
      <c r="B250" s="63" t="s">
        <v>1480</v>
      </c>
      <c r="C250" s="38" t="s">
        <v>1632</v>
      </c>
      <c r="D250" s="127" t="s">
        <v>403</v>
      </c>
      <c r="E250" s="127" t="s">
        <v>404</v>
      </c>
      <c r="F250" s="127"/>
      <c r="G250" s="63" t="s">
        <v>78</v>
      </c>
      <c r="H250" s="86">
        <v>0</v>
      </c>
      <c r="I250" s="67">
        <v>470000000</v>
      </c>
      <c r="J250" s="65" t="s">
        <v>18</v>
      </c>
      <c r="K250" s="63" t="s">
        <v>3387</v>
      </c>
      <c r="L250" s="9" t="s">
        <v>227</v>
      </c>
      <c r="M250" s="65" t="s">
        <v>2840</v>
      </c>
      <c r="N250" s="63" t="s">
        <v>201</v>
      </c>
      <c r="O250" s="105" t="s">
        <v>21</v>
      </c>
      <c r="P250" s="105">
        <v>796</v>
      </c>
      <c r="Q250" s="14" t="s">
        <v>2857</v>
      </c>
      <c r="R250" s="17">
        <v>5</v>
      </c>
      <c r="S250" s="115">
        <v>3297.7400000000002</v>
      </c>
      <c r="T250" s="1">
        <f t="shared" si="6"/>
        <v>16488.7</v>
      </c>
      <c r="U250" s="55">
        <f t="shared" si="7"/>
        <v>18467.344000000001</v>
      </c>
      <c r="V250" s="116"/>
      <c r="W250" s="52">
        <v>2014</v>
      </c>
      <c r="X250" s="205"/>
    </row>
    <row r="251" spans="1:24" ht="38.25">
      <c r="A251" s="206" t="s">
        <v>2221</v>
      </c>
      <c r="B251" s="63" t="s">
        <v>1480</v>
      </c>
      <c r="C251" s="38" t="s">
        <v>1633</v>
      </c>
      <c r="D251" s="127" t="s">
        <v>405</v>
      </c>
      <c r="E251" s="127" t="s">
        <v>406</v>
      </c>
      <c r="F251" s="127"/>
      <c r="G251" s="63" t="s">
        <v>78</v>
      </c>
      <c r="H251" s="86">
        <v>0</v>
      </c>
      <c r="I251" s="67">
        <v>470000000</v>
      </c>
      <c r="J251" s="65" t="s">
        <v>18</v>
      </c>
      <c r="K251" s="63" t="s">
        <v>3387</v>
      </c>
      <c r="L251" s="9" t="s">
        <v>227</v>
      </c>
      <c r="M251" s="65" t="s">
        <v>2840</v>
      </c>
      <c r="N251" s="63" t="s">
        <v>201</v>
      </c>
      <c r="O251" s="105" t="s">
        <v>21</v>
      </c>
      <c r="P251" s="105">
        <v>796</v>
      </c>
      <c r="Q251" s="14" t="s">
        <v>2857</v>
      </c>
      <c r="R251" s="17">
        <v>15</v>
      </c>
      <c r="S251" s="115">
        <v>1144.9000000000001</v>
      </c>
      <c r="T251" s="1">
        <f t="shared" si="6"/>
        <v>17173.5</v>
      </c>
      <c r="U251" s="55">
        <f t="shared" si="7"/>
        <v>19234.320000000003</v>
      </c>
      <c r="V251" s="116"/>
      <c r="W251" s="52">
        <v>2014</v>
      </c>
      <c r="X251" s="205"/>
    </row>
    <row r="252" spans="1:24" ht="38.25">
      <c r="A252" s="206" t="s">
        <v>2222</v>
      </c>
      <c r="B252" s="63" t="s">
        <v>1480</v>
      </c>
      <c r="C252" s="38" t="s">
        <v>1633</v>
      </c>
      <c r="D252" s="127" t="s">
        <v>407</v>
      </c>
      <c r="E252" s="127" t="s">
        <v>408</v>
      </c>
      <c r="F252" s="127"/>
      <c r="G252" s="63" t="s">
        <v>78</v>
      </c>
      <c r="H252" s="86">
        <v>0</v>
      </c>
      <c r="I252" s="67">
        <v>470000000</v>
      </c>
      <c r="J252" s="65" t="s">
        <v>18</v>
      </c>
      <c r="K252" s="63" t="s">
        <v>3387</v>
      </c>
      <c r="L252" s="9" t="s">
        <v>227</v>
      </c>
      <c r="M252" s="65" t="s">
        <v>2840</v>
      </c>
      <c r="N252" s="63" t="s">
        <v>201</v>
      </c>
      <c r="O252" s="105" t="s">
        <v>21</v>
      </c>
      <c r="P252" s="105">
        <v>796</v>
      </c>
      <c r="Q252" s="14" t="s">
        <v>2857</v>
      </c>
      <c r="R252" s="17">
        <v>20</v>
      </c>
      <c r="S252" s="115">
        <v>1144.9000000000001</v>
      </c>
      <c r="T252" s="1">
        <f t="shared" si="6"/>
        <v>22898</v>
      </c>
      <c r="U252" s="55">
        <f t="shared" si="7"/>
        <v>25645.760000000002</v>
      </c>
      <c r="V252" s="116"/>
      <c r="W252" s="52">
        <v>2014</v>
      </c>
      <c r="X252" s="205"/>
    </row>
    <row r="253" spans="1:24" ht="38.25">
      <c r="A253" s="206" t="s">
        <v>2223</v>
      </c>
      <c r="B253" s="63" t="s">
        <v>1480</v>
      </c>
      <c r="C253" s="38" t="s">
        <v>1634</v>
      </c>
      <c r="D253" s="127" t="s">
        <v>409</v>
      </c>
      <c r="E253" s="127" t="s">
        <v>410</v>
      </c>
      <c r="F253" s="127"/>
      <c r="G253" s="63" t="s">
        <v>78</v>
      </c>
      <c r="H253" s="86">
        <v>0</v>
      </c>
      <c r="I253" s="67">
        <v>470000000</v>
      </c>
      <c r="J253" s="65" t="s">
        <v>18</v>
      </c>
      <c r="K253" s="63" t="s">
        <v>3387</v>
      </c>
      <c r="L253" s="9" t="s">
        <v>227</v>
      </c>
      <c r="M253" s="65" t="s">
        <v>2840</v>
      </c>
      <c r="N253" s="63" t="s">
        <v>201</v>
      </c>
      <c r="O253" s="105" t="s">
        <v>21</v>
      </c>
      <c r="P253" s="105">
        <v>796</v>
      </c>
      <c r="Q253" s="14" t="s">
        <v>2857</v>
      </c>
      <c r="R253" s="17">
        <v>6</v>
      </c>
      <c r="S253" s="115">
        <v>4293.91</v>
      </c>
      <c r="T253" s="1">
        <f t="shared" si="6"/>
        <v>25763.46</v>
      </c>
      <c r="U253" s="55">
        <f t="shared" si="7"/>
        <v>28855.075200000003</v>
      </c>
      <c r="V253" s="116"/>
      <c r="W253" s="52">
        <v>2014</v>
      </c>
      <c r="X253" s="205"/>
    </row>
    <row r="254" spans="1:24" ht="38.25">
      <c r="A254" s="206" t="s">
        <v>2224</v>
      </c>
      <c r="B254" s="63" t="s">
        <v>1480</v>
      </c>
      <c r="C254" s="38" t="s">
        <v>1631</v>
      </c>
      <c r="D254" s="127" t="s">
        <v>411</v>
      </c>
      <c r="E254" s="127" t="s">
        <v>412</v>
      </c>
      <c r="F254" s="127"/>
      <c r="G254" s="63" t="s">
        <v>78</v>
      </c>
      <c r="H254" s="86">
        <v>0</v>
      </c>
      <c r="I254" s="67">
        <v>470000000</v>
      </c>
      <c r="J254" s="65" t="s">
        <v>18</v>
      </c>
      <c r="K254" s="63" t="s">
        <v>3387</v>
      </c>
      <c r="L254" s="9" t="s">
        <v>227</v>
      </c>
      <c r="M254" s="65" t="s">
        <v>2840</v>
      </c>
      <c r="N254" s="63" t="s">
        <v>201</v>
      </c>
      <c r="O254" s="105" t="s">
        <v>21</v>
      </c>
      <c r="P254" s="105">
        <v>796</v>
      </c>
      <c r="Q254" s="14" t="s">
        <v>2857</v>
      </c>
      <c r="R254" s="17">
        <v>2</v>
      </c>
      <c r="S254" s="115">
        <v>22440.04</v>
      </c>
      <c r="T254" s="1">
        <f t="shared" si="6"/>
        <v>44880.08</v>
      </c>
      <c r="U254" s="55">
        <f t="shared" si="7"/>
        <v>50265.689600000005</v>
      </c>
      <c r="V254" s="116"/>
      <c r="W254" s="52">
        <v>2014</v>
      </c>
      <c r="X254" s="205"/>
    </row>
    <row r="255" spans="1:24" ht="38.25">
      <c r="A255" s="206" t="s">
        <v>2225</v>
      </c>
      <c r="B255" s="63" t="s">
        <v>1480</v>
      </c>
      <c r="C255" s="38" t="s">
        <v>1635</v>
      </c>
      <c r="D255" s="122" t="s">
        <v>413</v>
      </c>
      <c r="E255" s="122" t="s">
        <v>414</v>
      </c>
      <c r="F255" s="122"/>
      <c r="G255" s="63" t="s">
        <v>78</v>
      </c>
      <c r="H255" s="86">
        <v>0</v>
      </c>
      <c r="I255" s="67">
        <v>470000000</v>
      </c>
      <c r="J255" s="65" t="s">
        <v>18</v>
      </c>
      <c r="K255" s="63" t="s">
        <v>3387</v>
      </c>
      <c r="L255" s="9" t="s">
        <v>227</v>
      </c>
      <c r="M255" s="65" t="s">
        <v>2840</v>
      </c>
      <c r="N255" s="63" t="s">
        <v>201</v>
      </c>
      <c r="O255" s="105" t="s">
        <v>21</v>
      </c>
      <c r="P255" s="105">
        <v>796</v>
      </c>
      <c r="Q255" s="14" t="s">
        <v>2857</v>
      </c>
      <c r="R255" s="17">
        <v>1</v>
      </c>
      <c r="S255" s="115">
        <v>1108492.1800000002</v>
      </c>
      <c r="T255" s="1">
        <f t="shared" si="6"/>
        <v>1108492.1800000002</v>
      </c>
      <c r="U255" s="55">
        <f t="shared" si="7"/>
        <v>1241511.2416000003</v>
      </c>
      <c r="V255" s="116"/>
      <c r="W255" s="52">
        <v>2014</v>
      </c>
      <c r="X255" s="205"/>
    </row>
    <row r="256" spans="1:24" ht="38.25">
      <c r="A256" s="206" t="s">
        <v>2226</v>
      </c>
      <c r="B256" s="63" t="s">
        <v>1480</v>
      </c>
      <c r="C256" s="39" t="s">
        <v>1602</v>
      </c>
      <c r="D256" s="122" t="s">
        <v>415</v>
      </c>
      <c r="E256" s="122" t="s">
        <v>416</v>
      </c>
      <c r="F256" s="122"/>
      <c r="G256" s="63" t="s">
        <v>78</v>
      </c>
      <c r="H256" s="86">
        <v>0</v>
      </c>
      <c r="I256" s="67">
        <v>470000000</v>
      </c>
      <c r="J256" s="65" t="s">
        <v>18</v>
      </c>
      <c r="K256" s="63" t="s">
        <v>3387</v>
      </c>
      <c r="L256" s="9" t="s">
        <v>227</v>
      </c>
      <c r="M256" s="65" t="s">
        <v>2840</v>
      </c>
      <c r="N256" s="63" t="s">
        <v>201</v>
      </c>
      <c r="O256" s="105" t="s">
        <v>21</v>
      </c>
      <c r="P256" s="105">
        <v>796</v>
      </c>
      <c r="Q256" s="14" t="s">
        <v>2857</v>
      </c>
      <c r="R256" s="17">
        <v>2</v>
      </c>
      <c r="S256" s="115">
        <v>61710.11</v>
      </c>
      <c r="T256" s="1">
        <f t="shared" si="6"/>
        <v>123420.22</v>
      </c>
      <c r="U256" s="55">
        <f t="shared" si="7"/>
        <v>138230.64640000003</v>
      </c>
      <c r="V256" s="116"/>
      <c r="W256" s="52">
        <v>2014</v>
      </c>
      <c r="X256" s="205"/>
    </row>
    <row r="257" spans="1:24" ht="38.25">
      <c r="A257" s="206" t="s">
        <v>2227</v>
      </c>
      <c r="B257" s="63" t="s">
        <v>1480</v>
      </c>
      <c r="C257" s="38" t="s">
        <v>1636</v>
      </c>
      <c r="D257" s="122" t="s">
        <v>417</v>
      </c>
      <c r="E257" s="122" t="s">
        <v>418</v>
      </c>
      <c r="F257" s="122"/>
      <c r="G257" s="63" t="s">
        <v>78</v>
      </c>
      <c r="H257" s="86">
        <v>0</v>
      </c>
      <c r="I257" s="67">
        <v>470000000</v>
      </c>
      <c r="J257" s="65" t="s">
        <v>18</v>
      </c>
      <c r="K257" s="63" t="s">
        <v>3387</v>
      </c>
      <c r="L257" s="9" t="s">
        <v>227</v>
      </c>
      <c r="M257" s="65" t="s">
        <v>2840</v>
      </c>
      <c r="N257" s="63" t="s">
        <v>201</v>
      </c>
      <c r="O257" s="105" t="s">
        <v>21</v>
      </c>
      <c r="P257" s="105">
        <v>796</v>
      </c>
      <c r="Q257" s="14" t="s">
        <v>2857</v>
      </c>
      <c r="R257" s="17">
        <v>6</v>
      </c>
      <c r="S257" s="115">
        <v>1089</v>
      </c>
      <c r="T257" s="1">
        <f t="shared" si="6"/>
        <v>6534</v>
      </c>
      <c r="U257" s="55">
        <f t="shared" si="7"/>
        <v>7318.0800000000008</v>
      </c>
      <c r="V257" s="116"/>
      <c r="W257" s="52">
        <v>2014</v>
      </c>
      <c r="X257" s="205"/>
    </row>
    <row r="258" spans="1:24" ht="38.25">
      <c r="A258" s="206" t="s">
        <v>2228</v>
      </c>
      <c r="B258" s="63" t="s">
        <v>1480</v>
      </c>
      <c r="C258" s="38" t="s">
        <v>1606</v>
      </c>
      <c r="D258" s="122" t="s">
        <v>338</v>
      </c>
      <c r="E258" s="122" t="s">
        <v>419</v>
      </c>
      <c r="F258" s="122"/>
      <c r="G258" s="63" t="s">
        <v>78</v>
      </c>
      <c r="H258" s="86">
        <v>0</v>
      </c>
      <c r="I258" s="67">
        <v>470000000</v>
      </c>
      <c r="J258" s="65" t="s">
        <v>18</v>
      </c>
      <c r="K258" s="63" t="s">
        <v>3387</v>
      </c>
      <c r="L258" s="9" t="s">
        <v>227</v>
      </c>
      <c r="M258" s="65" t="s">
        <v>2840</v>
      </c>
      <c r="N258" s="63" t="s">
        <v>201</v>
      </c>
      <c r="O258" s="105" t="s">
        <v>21</v>
      </c>
      <c r="P258" s="105">
        <v>796</v>
      </c>
      <c r="Q258" s="14" t="s">
        <v>2857</v>
      </c>
      <c r="R258" s="17">
        <v>1</v>
      </c>
      <c r="S258" s="128">
        <v>353100</v>
      </c>
      <c r="T258" s="1">
        <f t="shared" si="6"/>
        <v>353100</v>
      </c>
      <c r="U258" s="55">
        <f t="shared" si="7"/>
        <v>395472.00000000006</v>
      </c>
      <c r="V258" s="116"/>
      <c r="W258" s="52">
        <v>2014</v>
      </c>
      <c r="X258" s="205"/>
    </row>
    <row r="259" spans="1:24" ht="38.25">
      <c r="A259" s="206" t="s">
        <v>2229</v>
      </c>
      <c r="B259" s="63" t="s">
        <v>1480</v>
      </c>
      <c r="C259" s="38" t="s">
        <v>1606</v>
      </c>
      <c r="D259" s="122" t="s">
        <v>335</v>
      </c>
      <c r="E259" s="122" t="s">
        <v>420</v>
      </c>
      <c r="F259" s="122"/>
      <c r="G259" s="63" t="s">
        <v>78</v>
      </c>
      <c r="H259" s="86">
        <v>0</v>
      </c>
      <c r="I259" s="67">
        <v>470000000</v>
      </c>
      <c r="J259" s="65" t="s">
        <v>18</v>
      </c>
      <c r="K259" s="63" t="s">
        <v>3387</v>
      </c>
      <c r="L259" s="9" t="s">
        <v>227</v>
      </c>
      <c r="M259" s="65" t="s">
        <v>2840</v>
      </c>
      <c r="N259" s="63" t="s">
        <v>201</v>
      </c>
      <c r="O259" s="105" t="s">
        <v>21</v>
      </c>
      <c r="P259" s="105">
        <v>796</v>
      </c>
      <c r="Q259" s="14" t="s">
        <v>2857</v>
      </c>
      <c r="R259" s="17">
        <v>1</v>
      </c>
      <c r="S259" s="129">
        <v>219476.6</v>
      </c>
      <c r="T259" s="1">
        <f t="shared" si="6"/>
        <v>219476.6</v>
      </c>
      <c r="U259" s="55">
        <f t="shared" si="7"/>
        <v>245813.79200000002</v>
      </c>
      <c r="V259" s="116"/>
      <c r="W259" s="52">
        <v>2014</v>
      </c>
      <c r="X259" s="205"/>
    </row>
    <row r="260" spans="1:24" ht="38.25">
      <c r="A260" s="206" t="s">
        <v>2230</v>
      </c>
      <c r="B260" s="63" t="s">
        <v>1480</v>
      </c>
      <c r="C260" s="38" t="s">
        <v>1612</v>
      </c>
      <c r="D260" s="122" t="s">
        <v>356</v>
      </c>
      <c r="E260" s="122" t="s">
        <v>421</v>
      </c>
      <c r="F260" s="122"/>
      <c r="G260" s="63" t="s">
        <v>78</v>
      </c>
      <c r="H260" s="86">
        <v>0</v>
      </c>
      <c r="I260" s="67">
        <v>470000000</v>
      </c>
      <c r="J260" s="65" t="s">
        <v>18</v>
      </c>
      <c r="K260" s="63" t="s">
        <v>3387</v>
      </c>
      <c r="L260" s="9" t="s">
        <v>227</v>
      </c>
      <c r="M260" s="65" t="s">
        <v>2840</v>
      </c>
      <c r="N260" s="63" t="s">
        <v>201</v>
      </c>
      <c r="O260" s="105" t="s">
        <v>21</v>
      </c>
      <c r="P260" s="105">
        <v>796</v>
      </c>
      <c r="Q260" s="14" t="s">
        <v>2857</v>
      </c>
      <c r="R260" s="17">
        <v>4</v>
      </c>
      <c r="S260" s="115">
        <v>23721.06</v>
      </c>
      <c r="T260" s="1">
        <f t="shared" si="6"/>
        <v>94884.24</v>
      </c>
      <c r="U260" s="55">
        <f t="shared" si="7"/>
        <v>106270.34880000002</v>
      </c>
      <c r="V260" s="116"/>
      <c r="W260" s="52">
        <v>2014</v>
      </c>
      <c r="X260" s="205"/>
    </row>
    <row r="261" spans="1:24" ht="38.25">
      <c r="A261" s="206" t="s">
        <v>2231</v>
      </c>
      <c r="B261" s="63" t="s">
        <v>1480</v>
      </c>
      <c r="C261" s="38" t="s">
        <v>1637</v>
      </c>
      <c r="D261" s="122" t="s">
        <v>422</v>
      </c>
      <c r="E261" s="122" t="s">
        <v>423</v>
      </c>
      <c r="F261" s="122"/>
      <c r="G261" s="63" t="s">
        <v>78</v>
      </c>
      <c r="H261" s="86">
        <v>0</v>
      </c>
      <c r="I261" s="67">
        <v>470000000</v>
      </c>
      <c r="J261" s="65" t="s">
        <v>18</v>
      </c>
      <c r="K261" s="63" t="s">
        <v>3387</v>
      </c>
      <c r="L261" s="9" t="s">
        <v>227</v>
      </c>
      <c r="M261" s="65" t="s">
        <v>2840</v>
      </c>
      <c r="N261" s="63" t="s">
        <v>201</v>
      </c>
      <c r="O261" s="105" t="s">
        <v>21</v>
      </c>
      <c r="P261" s="105">
        <v>796</v>
      </c>
      <c r="Q261" s="14" t="s">
        <v>2857</v>
      </c>
      <c r="R261" s="17">
        <v>4</v>
      </c>
      <c r="S261" s="115">
        <v>13665.828000000001</v>
      </c>
      <c r="T261" s="1">
        <f t="shared" si="6"/>
        <v>54663.312000000005</v>
      </c>
      <c r="U261" s="55">
        <f t="shared" si="7"/>
        <v>61222.90944000001</v>
      </c>
      <c r="V261" s="116"/>
      <c r="W261" s="52">
        <v>2014</v>
      </c>
      <c r="X261" s="205"/>
    </row>
    <row r="262" spans="1:24" ht="38.25">
      <c r="A262" s="206" t="s">
        <v>2232</v>
      </c>
      <c r="B262" s="63" t="s">
        <v>1480</v>
      </c>
      <c r="C262" s="38" t="s">
        <v>1637</v>
      </c>
      <c r="D262" s="122" t="s">
        <v>422</v>
      </c>
      <c r="E262" s="122" t="s">
        <v>424</v>
      </c>
      <c r="F262" s="122"/>
      <c r="G262" s="63" t="s">
        <v>78</v>
      </c>
      <c r="H262" s="86">
        <v>0</v>
      </c>
      <c r="I262" s="67">
        <v>470000000</v>
      </c>
      <c r="J262" s="65" t="s">
        <v>18</v>
      </c>
      <c r="K262" s="63" t="s">
        <v>3387</v>
      </c>
      <c r="L262" s="9" t="s">
        <v>227</v>
      </c>
      <c r="M262" s="65" t="s">
        <v>2840</v>
      </c>
      <c r="N262" s="63" t="s">
        <v>201</v>
      </c>
      <c r="O262" s="105" t="s">
        <v>21</v>
      </c>
      <c r="P262" s="105">
        <v>796</v>
      </c>
      <c r="Q262" s="14" t="s">
        <v>2857</v>
      </c>
      <c r="R262" s="17">
        <v>4</v>
      </c>
      <c r="S262" s="115">
        <v>13174.645000000002</v>
      </c>
      <c r="T262" s="1">
        <f t="shared" si="6"/>
        <v>52698.580000000009</v>
      </c>
      <c r="U262" s="55">
        <f t="shared" si="7"/>
        <v>59022.409600000014</v>
      </c>
      <c r="V262" s="116"/>
      <c r="W262" s="52">
        <v>2014</v>
      </c>
      <c r="X262" s="205"/>
    </row>
    <row r="263" spans="1:24" ht="38.25">
      <c r="A263" s="206" t="s">
        <v>2233</v>
      </c>
      <c r="B263" s="63" t="s">
        <v>1480</v>
      </c>
      <c r="C263" s="38" t="s">
        <v>1638</v>
      </c>
      <c r="D263" s="122" t="s">
        <v>425</v>
      </c>
      <c r="E263" s="122" t="s">
        <v>426</v>
      </c>
      <c r="F263" s="122"/>
      <c r="G263" s="63" t="s">
        <v>78</v>
      </c>
      <c r="H263" s="86">
        <v>0</v>
      </c>
      <c r="I263" s="67">
        <v>470000000</v>
      </c>
      <c r="J263" s="65" t="s">
        <v>18</v>
      </c>
      <c r="K263" s="63" t="s">
        <v>3387</v>
      </c>
      <c r="L263" s="9" t="s">
        <v>227</v>
      </c>
      <c r="M263" s="65" t="s">
        <v>2840</v>
      </c>
      <c r="N263" s="63" t="s">
        <v>201</v>
      </c>
      <c r="O263" s="105" t="s">
        <v>21</v>
      </c>
      <c r="P263" s="105">
        <v>796</v>
      </c>
      <c r="Q263" s="14" t="s">
        <v>2857</v>
      </c>
      <c r="R263" s="17">
        <v>4</v>
      </c>
      <c r="S263" s="115">
        <v>3596.3400000000006</v>
      </c>
      <c r="T263" s="1">
        <f t="shared" si="6"/>
        <v>14385.360000000002</v>
      </c>
      <c r="U263" s="55">
        <f t="shared" si="7"/>
        <v>16111.603200000005</v>
      </c>
      <c r="V263" s="116"/>
      <c r="W263" s="52">
        <v>2014</v>
      </c>
      <c r="X263" s="205"/>
    </row>
    <row r="264" spans="1:24" ht="38.25">
      <c r="A264" s="206" t="s">
        <v>2234</v>
      </c>
      <c r="B264" s="63" t="s">
        <v>1480</v>
      </c>
      <c r="C264" s="39" t="s">
        <v>1602</v>
      </c>
      <c r="D264" s="122" t="s">
        <v>415</v>
      </c>
      <c r="E264" s="122" t="s">
        <v>427</v>
      </c>
      <c r="F264" s="122"/>
      <c r="G264" s="63" t="s">
        <v>78</v>
      </c>
      <c r="H264" s="86">
        <v>0</v>
      </c>
      <c r="I264" s="67">
        <v>470000000</v>
      </c>
      <c r="J264" s="65" t="s">
        <v>18</v>
      </c>
      <c r="K264" s="63" t="s">
        <v>3387</v>
      </c>
      <c r="L264" s="9" t="s">
        <v>227</v>
      </c>
      <c r="M264" s="65" t="s">
        <v>2840</v>
      </c>
      <c r="N264" s="63" t="s">
        <v>201</v>
      </c>
      <c r="O264" s="105" t="s">
        <v>21</v>
      </c>
      <c r="P264" s="105">
        <v>796</v>
      </c>
      <c r="Q264" s="14" t="s">
        <v>2857</v>
      </c>
      <c r="R264" s="17">
        <v>6</v>
      </c>
      <c r="S264" s="115">
        <v>95649.059000000008</v>
      </c>
      <c r="T264" s="1">
        <f t="shared" si="6"/>
        <v>573894.35400000005</v>
      </c>
      <c r="U264" s="55">
        <f t="shared" si="7"/>
        <v>642761.67648000014</v>
      </c>
      <c r="V264" s="116"/>
      <c r="W264" s="52">
        <v>2014</v>
      </c>
      <c r="X264" s="205"/>
    </row>
    <row r="265" spans="1:24" ht="38.25">
      <c r="A265" s="206" t="s">
        <v>2235</v>
      </c>
      <c r="B265" s="63" t="s">
        <v>1480</v>
      </c>
      <c r="C265" s="39" t="s">
        <v>1639</v>
      </c>
      <c r="D265" s="122" t="s">
        <v>428</v>
      </c>
      <c r="E265" s="122" t="s">
        <v>429</v>
      </c>
      <c r="F265" s="122"/>
      <c r="G265" s="63" t="s">
        <v>78</v>
      </c>
      <c r="H265" s="86">
        <v>0</v>
      </c>
      <c r="I265" s="67">
        <v>470000000</v>
      </c>
      <c r="J265" s="65" t="s">
        <v>18</v>
      </c>
      <c r="K265" s="63" t="s">
        <v>3387</v>
      </c>
      <c r="L265" s="9" t="s">
        <v>227</v>
      </c>
      <c r="M265" s="65" t="s">
        <v>2840</v>
      </c>
      <c r="N265" s="63" t="s">
        <v>201</v>
      </c>
      <c r="O265" s="105" t="s">
        <v>21</v>
      </c>
      <c r="P265" s="105">
        <v>796</v>
      </c>
      <c r="Q265" s="14" t="s">
        <v>2857</v>
      </c>
      <c r="R265" s="17">
        <v>10</v>
      </c>
      <c r="S265" s="115">
        <v>1331</v>
      </c>
      <c r="T265" s="1">
        <f t="shared" si="6"/>
        <v>13310</v>
      </c>
      <c r="U265" s="55">
        <f t="shared" si="7"/>
        <v>14907.2</v>
      </c>
      <c r="V265" s="116"/>
      <c r="W265" s="52">
        <v>2014</v>
      </c>
      <c r="X265" s="205"/>
    </row>
    <row r="266" spans="1:24" ht="38.25">
      <c r="A266" s="206" t="s">
        <v>2236</v>
      </c>
      <c r="B266" s="63" t="s">
        <v>1480</v>
      </c>
      <c r="C266" s="39" t="s">
        <v>1579</v>
      </c>
      <c r="D266" s="122" t="s">
        <v>430</v>
      </c>
      <c r="E266" s="122" t="s">
        <v>431</v>
      </c>
      <c r="F266" s="122"/>
      <c r="G266" s="63" t="s">
        <v>78</v>
      </c>
      <c r="H266" s="86">
        <v>0</v>
      </c>
      <c r="I266" s="67">
        <v>470000000</v>
      </c>
      <c r="J266" s="65" t="s">
        <v>18</v>
      </c>
      <c r="K266" s="63" t="s">
        <v>3387</v>
      </c>
      <c r="L266" s="9" t="s">
        <v>227</v>
      </c>
      <c r="M266" s="65" t="s">
        <v>2840</v>
      </c>
      <c r="N266" s="63" t="s">
        <v>201</v>
      </c>
      <c r="O266" s="105" t="s">
        <v>21</v>
      </c>
      <c r="P266" s="105">
        <v>796</v>
      </c>
      <c r="Q266" s="14" t="s">
        <v>2857</v>
      </c>
      <c r="R266" s="17">
        <v>30</v>
      </c>
      <c r="S266" s="115">
        <v>363.00000000000006</v>
      </c>
      <c r="T266" s="1">
        <f t="shared" ref="T266:T329" si="8">R266*S266</f>
        <v>10890.000000000002</v>
      </c>
      <c r="U266" s="55">
        <f t="shared" ref="U266:U329" si="9">T266*1.12</f>
        <v>12196.800000000003</v>
      </c>
      <c r="V266" s="116"/>
      <c r="W266" s="52">
        <v>2014</v>
      </c>
      <c r="X266" s="205"/>
    </row>
    <row r="267" spans="1:24" ht="38.25">
      <c r="A267" s="206" t="s">
        <v>2237</v>
      </c>
      <c r="B267" s="63" t="s">
        <v>1480</v>
      </c>
      <c r="C267" s="39" t="s">
        <v>1640</v>
      </c>
      <c r="D267" s="122" t="s">
        <v>432</v>
      </c>
      <c r="E267" s="122" t="s">
        <v>433</v>
      </c>
      <c r="F267" s="122"/>
      <c r="G267" s="63" t="s">
        <v>78</v>
      </c>
      <c r="H267" s="86">
        <v>0</v>
      </c>
      <c r="I267" s="67">
        <v>470000000</v>
      </c>
      <c r="J267" s="65" t="s">
        <v>18</v>
      </c>
      <c r="K267" s="63" t="s">
        <v>3387</v>
      </c>
      <c r="L267" s="9" t="s">
        <v>227</v>
      </c>
      <c r="M267" s="65" t="s">
        <v>2840</v>
      </c>
      <c r="N267" s="63" t="s">
        <v>201</v>
      </c>
      <c r="O267" s="105" t="s">
        <v>21</v>
      </c>
      <c r="P267" s="105">
        <v>796</v>
      </c>
      <c r="Q267" s="14" t="s">
        <v>2857</v>
      </c>
      <c r="R267" s="17">
        <v>3</v>
      </c>
      <c r="S267" s="115">
        <v>17224.053</v>
      </c>
      <c r="T267" s="1">
        <f t="shared" si="8"/>
        <v>51672.159</v>
      </c>
      <c r="U267" s="55">
        <f t="shared" si="9"/>
        <v>57872.818080000005</v>
      </c>
      <c r="V267" s="116"/>
      <c r="W267" s="52">
        <v>2014</v>
      </c>
      <c r="X267" s="205"/>
    </row>
    <row r="268" spans="1:24" ht="38.25">
      <c r="A268" s="206" t="s">
        <v>2238</v>
      </c>
      <c r="B268" s="63" t="s">
        <v>1480</v>
      </c>
      <c r="C268" s="47" t="s">
        <v>1641</v>
      </c>
      <c r="D268" s="122" t="s">
        <v>434</v>
      </c>
      <c r="E268" s="122" t="s">
        <v>435</v>
      </c>
      <c r="F268" s="122"/>
      <c r="G268" s="63" t="s">
        <v>78</v>
      </c>
      <c r="H268" s="86">
        <v>0</v>
      </c>
      <c r="I268" s="67">
        <v>470000000</v>
      </c>
      <c r="J268" s="65" t="s">
        <v>18</v>
      </c>
      <c r="K268" s="63" t="s">
        <v>3387</v>
      </c>
      <c r="L268" s="9" t="s">
        <v>227</v>
      </c>
      <c r="M268" s="65" t="s">
        <v>2840</v>
      </c>
      <c r="N268" s="63" t="s">
        <v>201</v>
      </c>
      <c r="O268" s="105" t="s">
        <v>21</v>
      </c>
      <c r="P268" s="105">
        <v>796</v>
      </c>
      <c r="Q268" s="14" t="s">
        <v>2857</v>
      </c>
      <c r="R268" s="17">
        <v>10</v>
      </c>
      <c r="S268" s="115">
        <v>599</v>
      </c>
      <c r="T268" s="1">
        <f t="shared" si="8"/>
        <v>5990</v>
      </c>
      <c r="U268" s="55">
        <f t="shared" si="9"/>
        <v>6708.8000000000011</v>
      </c>
      <c r="V268" s="116"/>
      <c r="W268" s="52">
        <v>2014</v>
      </c>
      <c r="X268" s="205"/>
    </row>
    <row r="269" spans="1:24" ht="38.25">
      <c r="A269" s="206" t="s">
        <v>2239</v>
      </c>
      <c r="B269" s="63" t="s">
        <v>1480</v>
      </c>
      <c r="C269" s="47" t="s">
        <v>1642</v>
      </c>
      <c r="D269" s="122" t="s">
        <v>436</v>
      </c>
      <c r="E269" s="122" t="s">
        <v>437</v>
      </c>
      <c r="F269" s="122"/>
      <c r="G269" s="63" t="s">
        <v>78</v>
      </c>
      <c r="H269" s="86">
        <v>0</v>
      </c>
      <c r="I269" s="67">
        <v>470000000</v>
      </c>
      <c r="J269" s="65" t="s">
        <v>18</v>
      </c>
      <c r="K269" s="63" t="s">
        <v>3387</v>
      </c>
      <c r="L269" s="9" t="s">
        <v>227</v>
      </c>
      <c r="M269" s="65" t="s">
        <v>2840</v>
      </c>
      <c r="N269" s="63" t="s">
        <v>201</v>
      </c>
      <c r="O269" s="105" t="s">
        <v>21</v>
      </c>
      <c r="P269" s="105">
        <v>839</v>
      </c>
      <c r="Q269" s="14" t="s">
        <v>3186</v>
      </c>
      <c r="R269" s="17">
        <v>5</v>
      </c>
      <c r="S269" s="115">
        <v>2662</v>
      </c>
      <c r="T269" s="1">
        <f t="shared" si="8"/>
        <v>13310</v>
      </c>
      <c r="U269" s="55">
        <f t="shared" si="9"/>
        <v>14907.2</v>
      </c>
      <c r="V269" s="116"/>
      <c r="W269" s="52">
        <v>2014</v>
      </c>
      <c r="X269" s="205"/>
    </row>
    <row r="270" spans="1:24" ht="38.25">
      <c r="A270" s="206" t="s">
        <v>2240</v>
      </c>
      <c r="B270" s="63" t="s">
        <v>1480</v>
      </c>
      <c r="C270" s="47" t="s">
        <v>1643</v>
      </c>
      <c r="D270" s="119" t="s">
        <v>438</v>
      </c>
      <c r="E270" s="119" t="s">
        <v>439</v>
      </c>
      <c r="F270" s="119"/>
      <c r="G270" s="63" t="s">
        <v>78</v>
      </c>
      <c r="H270" s="86">
        <v>0</v>
      </c>
      <c r="I270" s="67">
        <v>470000000</v>
      </c>
      <c r="J270" s="65" t="s">
        <v>18</v>
      </c>
      <c r="K270" s="63" t="s">
        <v>3387</v>
      </c>
      <c r="L270" s="9" t="s">
        <v>227</v>
      </c>
      <c r="M270" s="65" t="s">
        <v>2840</v>
      </c>
      <c r="N270" s="63" t="s">
        <v>201</v>
      </c>
      <c r="O270" s="105" t="s">
        <v>21</v>
      </c>
      <c r="P270" s="105">
        <v>839</v>
      </c>
      <c r="Q270" s="14" t="s">
        <v>3186</v>
      </c>
      <c r="R270" s="17">
        <v>5</v>
      </c>
      <c r="S270" s="115">
        <v>4708</v>
      </c>
      <c r="T270" s="1">
        <f t="shared" si="8"/>
        <v>23540</v>
      </c>
      <c r="U270" s="55">
        <f t="shared" si="9"/>
        <v>26364.800000000003</v>
      </c>
      <c r="V270" s="116"/>
      <c r="W270" s="52">
        <v>2014</v>
      </c>
      <c r="X270" s="205"/>
    </row>
    <row r="271" spans="1:24" ht="38.25">
      <c r="A271" s="206" t="s">
        <v>2241</v>
      </c>
      <c r="B271" s="63" t="s">
        <v>1480</v>
      </c>
      <c r="C271" s="47" t="s">
        <v>1643</v>
      </c>
      <c r="D271" s="119" t="s">
        <v>244</v>
      </c>
      <c r="E271" s="119" t="s">
        <v>440</v>
      </c>
      <c r="F271" s="119"/>
      <c r="G271" s="63" t="s">
        <v>78</v>
      </c>
      <c r="H271" s="86">
        <v>0</v>
      </c>
      <c r="I271" s="67">
        <v>470000000</v>
      </c>
      <c r="J271" s="65" t="s">
        <v>18</v>
      </c>
      <c r="K271" s="63" t="s">
        <v>3387</v>
      </c>
      <c r="L271" s="9" t="s">
        <v>227</v>
      </c>
      <c r="M271" s="65" t="s">
        <v>2840</v>
      </c>
      <c r="N271" s="63" t="s">
        <v>201</v>
      </c>
      <c r="O271" s="105" t="s">
        <v>21</v>
      </c>
      <c r="P271" s="105">
        <v>839</v>
      </c>
      <c r="Q271" s="14" t="s">
        <v>3186</v>
      </c>
      <c r="R271" s="17">
        <v>5</v>
      </c>
      <c r="S271" s="115">
        <v>4708</v>
      </c>
      <c r="T271" s="1">
        <f t="shared" si="8"/>
        <v>23540</v>
      </c>
      <c r="U271" s="55">
        <f t="shared" si="9"/>
        <v>26364.800000000003</v>
      </c>
      <c r="V271" s="116"/>
      <c r="W271" s="52">
        <v>2014</v>
      </c>
      <c r="X271" s="205"/>
    </row>
    <row r="272" spans="1:24" ht="38.25">
      <c r="A272" s="206" t="s">
        <v>2242</v>
      </c>
      <c r="B272" s="63" t="s">
        <v>1480</v>
      </c>
      <c r="C272" s="39" t="s">
        <v>1644</v>
      </c>
      <c r="D272" s="119" t="s">
        <v>250</v>
      </c>
      <c r="E272" s="119" t="s">
        <v>441</v>
      </c>
      <c r="F272" s="119"/>
      <c r="G272" s="63" t="s">
        <v>78</v>
      </c>
      <c r="H272" s="86">
        <v>0</v>
      </c>
      <c r="I272" s="67">
        <v>470000000</v>
      </c>
      <c r="J272" s="65" t="s">
        <v>18</v>
      </c>
      <c r="K272" s="63" t="s">
        <v>3387</v>
      </c>
      <c r="L272" s="9" t="s">
        <v>227</v>
      </c>
      <c r="M272" s="65" t="s">
        <v>2840</v>
      </c>
      <c r="N272" s="63" t="s">
        <v>201</v>
      </c>
      <c r="O272" s="105" t="s">
        <v>21</v>
      </c>
      <c r="P272" s="105">
        <v>839</v>
      </c>
      <c r="Q272" s="14" t="s">
        <v>3186</v>
      </c>
      <c r="R272" s="17">
        <v>5</v>
      </c>
      <c r="S272" s="115">
        <v>5216.25</v>
      </c>
      <c r="T272" s="1">
        <f t="shared" si="8"/>
        <v>26081.25</v>
      </c>
      <c r="U272" s="55">
        <f t="shared" si="9"/>
        <v>29211.000000000004</v>
      </c>
      <c r="V272" s="116"/>
      <c r="W272" s="52">
        <v>2014</v>
      </c>
      <c r="X272" s="205"/>
    </row>
    <row r="273" spans="1:24" ht="38.25">
      <c r="A273" s="206" t="s">
        <v>2243</v>
      </c>
      <c r="B273" s="63" t="s">
        <v>1480</v>
      </c>
      <c r="C273" s="39" t="s">
        <v>1645</v>
      </c>
      <c r="D273" s="119" t="s">
        <v>248</v>
      </c>
      <c r="E273" s="119" t="s">
        <v>442</v>
      </c>
      <c r="F273" s="119"/>
      <c r="G273" s="63" t="s">
        <v>78</v>
      </c>
      <c r="H273" s="86">
        <v>0</v>
      </c>
      <c r="I273" s="67">
        <v>470000000</v>
      </c>
      <c r="J273" s="65" t="s">
        <v>18</v>
      </c>
      <c r="K273" s="63" t="s">
        <v>3387</v>
      </c>
      <c r="L273" s="9" t="s">
        <v>227</v>
      </c>
      <c r="M273" s="65" t="s">
        <v>2840</v>
      </c>
      <c r="N273" s="63" t="s">
        <v>201</v>
      </c>
      <c r="O273" s="105" t="s">
        <v>21</v>
      </c>
      <c r="P273" s="105">
        <v>839</v>
      </c>
      <c r="Q273" s="14" t="s">
        <v>3186</v>
      </c>
      <c r="R273" s="17">
        <v>5</v>
      </c>
      <c r="S273" s="115">
        <v>5216.25</v>
      </c>
      <c r="T273" s="1">
        <f t="shared" si="8"/>
        <v>26081.25</v>
      </c>
      <c r="U273" s="55">
        <f t="shared" si="9"/>
        <v>29211.000000000004</v>
      </c>
      <c r="V273" s="116"/>
      <c r="W273" s="52">
        <v>2014</v>
      </c>
      <c r="X273" s="205"/>
    </row>
    <row r="274" spans="1:24" ht="38.25">
      <c r="A274" s="206" t="s">
        <v>2244</v>
      </c>
      <c r="B274" s="63" t="s">
        <v>1480</v>
      </c>
      <c r="C274" s="39" t="s">
        <v>1645</v>
      </c>
      <c r="D274" s="119" t="s">
        <v>257</v>
      </c>
      <c r="E274" s="119" t="s">
        <v>443</v>
      </c>
      <c r="F274" s="119"/>
      <c r="G274" s="63" t="s">
        <v>78</v>
      </c>
      <c r="H274" s="86">
        <v>0</v>
      </c>
      <c r="I274" s="67">
        <v>470000000</v>
      </c>
      <c r="J274" s="65" t="s">
        <v>18</v>
      </c>
      <c r="K274" s="63" t="s">
        <v>3387</v>
      </c>
      <c r="L274" s="9" t="s">
        <v>227</v>
      </c>
      <c r="M274" s="65" t="s">
        <v>2840</v>
      </c>
      <c r="N274" s="63" t="s">
        <v>201</v>
      </c>
      <c r="O274" s="105" t="s">
        <v>21</v>
      </c>
      <c r="P274" s="105">
        <v>839</v>
      </c>
      <c r="Q274" s="14" t="s">
        <v>3186</v>
      </c>
      <c r="R274" s="17">
        <v>24</v>
      </c>
      <c r="S274" s="115">
        <v>1558.99</v>
      </c>
      <c r="T274" s="1">
        <f t="shared" si="8"/>
        <v>37415.760000000002</v>
      </c>
      <c r="U274" s="55">
        <f t="shared" si="9"/>
        <v>41905.651200000008</v>
      </c>
      <c r="V274" s="116"/>
      <c r="W274" s="52">
        <v>2014</v>
      </c>
      <c r="X274" s="205"/>
    </row>
    <row r="275" spans="1:24" ht="38.25">
      <c r="A275" s="206" t="s">
        <v>2245</v>
      </c>
      <c r="B275" s="63" t="s">
        <v>1480</v>
      </c>
      <c r="C275" s="39" t="s">
        <v>1646</v>
      </c>
      <c r="D275" s="119" t="s">
        <v>444</v>
      </c>
      <c r="E275" s="119" t="s">
        <v>445</v>
      </c>
      <c r="F275" s="119"/>
      <c r="G275" s="63" t="s">
        <v>78</v>
      </c>
      <c r="H275" s="86">
        <v>0</v>
      </c>
      <c r="I275" s="67">
        <v>470000000</v>
      </c>
      <c r="J275" s="65" t="s">
        <v>18</v>
      </c>
      <c r="K275" s="63" t="s">
        <v>3387</v>
      </c>
      <c r="L275" s="9" t="s">
        <v>227</v>
      </c>
      <c r="M275" s="65" t="s">
        <v>2840</v>
      </c>
      <c r="N275" s="63" t="s">
        <v>201</v>
      </c>
      <c r="O275" s="105" t="s">
        <v>21</v>
      </c>
      <c r="P275" s="105">
        <v>796</v>
      </c>
      <c r="Q275" s="14" t="s">
        <v>2857</v>
      </c>
      <c r="R275" s="17">
        <v>12</v>
      </c>
      <c r="S275" s="115">
        <v>14424.67</v>
      </c>
      <c r="T275" s="1">
        <f t="shared" si="8"/>
        <v>173096.04</v>
      </c>
      <c r="U275" s="55">
        <f t="shared" si="9"/>
        <v>193867.56480000002</v>
      </c>
      <c r="V275" s="116"/>
      <c r="W275" s="52">
        <v>2014</v>
      </c>
      <c r="X275" s="205"/>
    </row>
    <row r="276" spans="1:24" ht="38.25">
      <c r="A276" s="206" t="s">
        <v>2246</v>
      </c>
      <c r="B276" s="63" t="s">
        <v>1480</v>
      </c>
      <c r="C276" s="39" t="s">
        <v>1647</v>
      </c>
      <c r="D276" s="119" t="s">
        <v>446</v>
      </c>
      <c r="E276" s="119" t="s">
        <v>447</v>
      </c>
      <c r="F276" s="119"/>
      <c r="G276" s="63" t="s">
        <v>78</v>
      </c>
      <c r="H276" s="86">
        <v>0</v>
      </c>
      <c r="I276" s="67">
        <v>470000000</v>
      </c>
      <c r="J276" s="65" t="s">
        <v>18</v>
      </c>
      <c r="K276" s="63" t="s">
        <v>3387</v>
      </c>
      <c r="L276" s="9" t="s">
        <v>227</v>
      </c>
      <c r="M276" s="65" t="s">
        <v>2840</v>
      </c>
      <c r="N276" s="63" t="s">
        <v>201</v>
      </c>
      <c r="O276" s="105" t="s">
        <v>21</v>
      </c>
      <c r="P276" s="105">
        <v>796</v>
      </c>
      <c r="Q276" s="14" t="s">
        <v>2857</v>
      </c>
      <c r="R276" s="17">
        <v>20</v>
      </c>
      <c r="S276" s="115">
        <v>1210.17</v>
      </c>
      <c r="T276" s="1">
        <f t="shared" si="8"/>
        <v>24203.4</v>
      </c>
      <c r="U276" s="55">
        <f t="shared" si="9"/>
        <v>27107.808000000005</v>
      </c>
      <c r="V276" s="116"/>
      <c r="W276" s="52">
        <v>2014</v>
      </c>
      <c r="X276" s="205"/>
    </row>
    <row r="277" spans="1:24" ht="38.25">
      <c r="A277" s="206" t="s">
        <v>2247</v>
      </c>
      <c r="B277" s="63" t="s">
        <v>1480</v>
      </c>
      <c r="C277" s="39" t="s">
        <v>1648</v>
      </c>
      <c r="D277" s="118" t="s">
        <v>448</v>
      </c>
      <c r="E277" s="118" t="s">
        <v>449</v>
      </c>
      <c r="F277" s="118"/>
      <c r="G277" s="63" t="s">
        <v>78</v>
      </c>
      <c r="H277" s="86">
        <v>0</v>
      </c>
      <c r="I277" s="67">
        <v>470000000</v>
      </c>
      <c r="J277" s="65" t="s">
        <v>18</v>
      </c>
      <c r="K277" s="63" t="s">
        <v>3387</v>
      </c>
      <c r="L277" s="9" t="s">
        <v>227</v>
      </c>
      <c r="M277" s="65" t="s">
        <v>2840</v>
      </c>
      <c r="N277" s="63" t="s">
        <v>201</v>
      </c>
      <c r="O277" s="105" t="s">
        <v>21</v>
      </c>
      <c r="P277" s="105">
        <v>796</v>
      </c>
      <c r="Q277" s="14" t="s">
        <v>2857</v>
      </c>
      <c r="R277" s="17">
        <v>20</v>
      </c>
      <c r="S277" s="115">
        <v>238.61</v>
      </c>
      <c r="T277" s="1">
        <f t="shared" si="8"/>
        <v>4772.2000000000007</v>
      </c>
      <c r="U277" s="55">
        <f t="shared" si="9"/>
        <v>5344.8640000000014</v>
      </c>
      <c r="V277" s="116"/>
      <c r="W277" s="52">
        <v>2014</v>
      </c>
      <c r="X277" s="205"/>
    </row>
    <row r="278" spans="1:24" ht="38.25">
      <c r="A278" s="206" t="s">
        <v>2248</v>
      </c>
      <c r="B278" s="63" t="s">
        <v>1480</v>
      </c>
      <c r="C278" s="39" t="s">
        <v>1581</v>
      </c>
      <c r="D278" s="119" t="s">
        <v>450</v>
      </c>
      <c r="E278" s="119" t="s">
        <v>451</v>
      </c>
      <c r="F278" s="119"/>
      <c r="G278" s="63" t="s">
        <v>78</v>
      </c>
      <c r="H278" s="86">
        <v>0</v>
      </c>
      <c r="I278" s="67">
        <v>470000000</v>
      </c>
      <c r="J278" s="65" t="s">
        <v>18</v>
      </c>
      <c r="K278" s="63" t="s">
        <v>3387</v>
      </c>
      <c r="L278" s="9" t="s">
        <v>227</v>
      </c>
      <c r="M278" s="65" t="s">
        <v>2840</v>
      </c>
      <c r="N278" s="63" t="s">
        <v>201</v>
      </c>
      <c r="O278" s="105" t="s">
        <v>21</v>
      </c>
      <c r="P278" s="105">
        <v>796</v>
      </c>
      <c r="Q278" s="14" t="s">
        <v>2857</v>
      </c>
      <c r="R278" s="17">
        <v>2</v>
      </c>
      <c r="S278" s="115">
        <v>27879.17</v>
      </c>
      <c r="T278" s="1">
        <f t="shared" si="8"/>
        <v>55758.34</v>
      </c>
      <c r="U278" s="55">
        <f t="shared" si="9"/>
        <v>62449.340800000005</v>
      </c>
      <c r="V278" s="116"/>
      <c r="W278" s="52">
        <v>2014</v>
      </c>
      <c r="X278" s="205"/>
    </row>
    <row r="279" spans="1:24" ht="38.25">
      <c r="A279" s="206" t="s">
        <v>2249</v>
      </c>
      <c r="B279" s="63" t="s">
        <v>1480</v>
      </c>
      <c r="C279" s="39" t="s">
        <v>1649</v>
      </c>
      <c r="D279" s="118" t="s">
        <v>270</v>
      </c>
      <c r="E279" s="118" t="s">
        <v>452</v>
      </c>
      <c r="F279" s="118"/>
      <c r="G279" s="63" t="s">
        <v>78</v>
      </c>
      <c r="H279" s="86">
        <v>0</v>
      </c>
      <c r="I279" s="67">
        <v>470000000</v>
      </c>
      <c r="J279" s="65" t="s">
        <v>18</v>
      </c>
      <c r="K279" s="63" t="s">
        <v>3387</v>
      </c>
      <c r="L279" s="9" t="s">
        <v>227</v>
      </c>
      <c r="M279" s="65" t="s">
        <v>2840</v>
      </c>
      <c r="N279" s="63" t="s">
        <v>201</v>
      </c>
      <c r="O279" s="105" t="s">
        <v>21</v>
      </c>
      <c r="P279" s="105">
        <v>796</v>
      </c>
      <c r="Q279" s="14" t="s">
        <v>2857</v>
      </c>
      <c r="R279" s="17">
        <v>80</v>
      </c>
      <c r="S279" s="115">
        <v>584.22</v>
      </c>
      <c r="T279" s="1">
        <f t="shared" si="8"/>
        <v>46737.600000000006</v>
      </c>
      <c r="U279" s="55">
        <f t="shared" si="9"/>
        <v>52346.112000000008</v>
      </c>
      <c r="V279" s="116"/>
      <c r="W279" s="52">
        <v>2014</v>
      </c>
      <c r="X279" s="205"/>
    </row>
    <row r="280" spans="1:24" ht="38.25">
      <c r="A280" s="206" t="s">
        <v>2250</v>
      </c>
      <c r="B280" s="63" t="s">
        <v>1480</v>
      </c>
      <c r="C280" s="39" t="s">
        <v>1583</v>
      </c>
      <c r="D280" s="119" t="s">
        <v>453</v>
      </c>
      <c r="E280" s="119" t="s">
        <v>454</v>
      </c>
      <c r="F280" s="119"/>
      <c r="G280" s="63" t="s">
        <v>78</v>
      </c>
      <c r="H280" s="86">
        <v>0</v>
      </c>
      <c r="I280" s="67">
        <v>470000000</v>
      </c>
      <c r="J280" s="65" t="s">
        <v>18</v>
      </c>
      <c r="K280" s="63" t="s">
        <v>3387</v>
      </c>
      <c r="L280" s="9" t="s">
        <v>227</v>
      </c>
      <c r="M280" s="65" t="s">
        <v>2840</v>
      </c>
      <c r="N280" s="63" t="s">
        <v>201</v>
      </c>
      <c r="O280" s="105" t="s">
        <v>21</v>
      </c>
      <c r="P280" s="105">
        <v>796</v>
      </c>
      <c r="Q280" s="14" t="s">
        <v>2857</v>
      </c>
      <c r="R280" s="17">
        <v>80</v>
      </c>
      <c r="S280" s="115">
        <v>1707.72</v>
      </c>
      <c r="T280" s="1">
        <f t="shared" si="8"/>
        <v>136617.60000000001</v>
      </c>
      <c r="U280" s="55">
        <f t="shared" si="9"/>
        <v>153011.71200000003</v>
      </c>
      <c r="V280" s="116"/>
      <c r="W280" s="52">
        <v>2014</v>
      </c>
      <c r="X280" s="205"/>
    </row>
    <row r="281" spans="1:24" ht="38.25">
      <c r="A281" s="206" t="s">
        <v>2251</v>
      </c>
      <c r="B281" s="50" t="s">
        <v>1480</v>
      </c>
      <c r="C281" s="39" t="s">
        <v>1587</v>
      </c>
      <c r="D281" s="119" t="s">
        <v>455</v>
      </c>
      <c r="E281" s="119" t="s">
        <v>456</v>
      </c>
      <c r="F281" s="119"/>
      <c r="G281" s="63" t="s">
        <v>78</v>
      </c>
      <c r="H281" s="86">
        <v>0</v>
      </c>
      <c r="I281" s="67">
        <v>470000000</v>
      </c>
      <c r="J281" s="65" t="s">
        <v>18</v>
      </c>
      <c r="K281" s="63" t="s">
        <v>3387</v>
      </c>
      <c r="L281" s="9" t="s">
        <v>227</v>
      </c>
      <c r="M281" s="65" t="s">
        <v>2840</v>
      </c>
      <c r="N281" s="63" t="s">
        <v>201</v>
      </c>
      <c r="O281" s="105" t="s">
        <v>21</v>
      </c>
      <c r="P281" s="105">
        <v>796</v>
      </c>
      <c r="Q281" s="14" t="s">
        <v>2857</v>
      </c>
      <c r="R281" s="17">
        <v>80</v>
      </c>
      <c r="S281" s="115">
        <v>683.73</v>
      </c>
      <c r="T281" s="1">
        <f t="shared" si="8"/>
        <v>54698.400000000001</v>
      </c>
      <c r="U281" s="55">
        <f t="shared" si="9"/>
        <v>61262.208000000006</v>
      </c>
      <c r="V281" s="116"/>
      <c r="W281" s="52">
        <v>2014</v>
      </c>
      <c r="X281" s="205"/>
    </row>
    <row r="282" spans="1:24" ht="38.25">
      <c r="A282" s="206" t="s">
        <v>2252</v>
      </c>
      <c r="B282" s="50" t="s">
        <v>1480</v>
      </c>
      <c r="C282" s="130" t="s">
        <v>1650</v>
      </c>
      <c r="D282" s="118" t="s">
        <v>457</v>
      </c>
      <c r="E282" s="118" t="s">
        <v>458</v>
      </c>
      <c r="F282" s="118"/>
      <c r="G282" s="63" t="s">
        <v>78</v>
      </c>
      <c r="H282" s="86">
        <v>0</v>
      </c>
      <c r="I282" s="67">
        <v>470000000</v>
      </c>
      <c r="J282" s="65" t="s">
        <v>18</v>
      </c>
      <c r="K282" s="63" t="s">
        <v>3387</v>
      </c>
      <c r="L282" s="9" t="s">
        <v>227</v>
      </c>
      <c r="M282" s="65" t="s">
        <v>2840</v>
      </c>
      <c r="N282" s="63" t="s">
        <v>201</v>
      </c>
      <c r="O282" s="105" t="s">
        <v>21</v>
      </c>
      <c r="P282" s="105">
        <v>796</v>
      </c>
      <c r="Q282" s="14" t="s">
        <v>2857</v>
      </c>
      <c r="R282" s="17">
        <v>5</v>
      </c>
      <c r="S282" s="115">
        <v>3466.8</v>
      </c>
      <c r="T282" s="1">
        <f t="shared" si="8"/>
        <v>17334</v>
      </c>
      <c r="U282" s="55">
        <f t="shared" si="9"/>
        <v>19414.080000000002</v>
      </c>
      <c r="V282" s="116"/>
      <c r="W282" s="52">
        <v>2014</v>
      </c>
      <c r="X282" s="205"/>
    </row>
    <row r="283" spans="1:24" ht="38.25">
      <c r="A283" s="206" t="s">
        <v>2253</v>
      </c>
      <c r="B283" s="50" t="s">
        <v>1480</v>
      </c>
      <c r="C283" s="38" t="s">
        <v>1589</v>
      </c>
      <c r="D283" s="119" t="s">
        <v>459</v>
      </c>
      <c r="E283" s="119" t="s">
        <v>460</v>
      </c>
      <c r="F283" s="119"/>
      <c r="G283" s="63" t="s">
        <v>78</v>
      </c>
      <c r="H283" s="86">
        <v>0</v>
      </c>
      <c r="I283" s="67">
        <v>470000000</v>
      </c>
      <c r="J283" s="65" t="s">
        <v>18</v>
      </c>
      <c r="K283" s="63" t="s">
        <v>3387</v>
      </c>
      <c r="L283" s="9" t="s">
        <v>227</v>
      </c>
      <c r="M283" s="65" t="s">
        <v>2840</v>
      </c>
      <c r="N283" s="63" t="s">
        <v>201</v>
      </c>
      <c r="O283" s="105" t="s">
        <v>21</v>
      </c>
      <c r="P283" s="105">
        <v>796</v>
      </c>
      <c r="Q283" s="14" t="s">
        <v>2857</v>
      </c>
      <c r="R283" s="17">
        <v>3</v>
      </c>
      <c r="S283" s="115">
        <v>71080.100000000006</v>
      </c>
      <c r="T283" s="1">
        <f t="shared" si="8"/>
        <v>213240.30000000002</v>
      </c>
      <c r="U283" s="55">
        <f t="shared" si="9"/>
        <v>238829.13600000006</v>
      </c>
      <c r="V283" s="116"/>
      <c r="W283" s="52">
        <v>2014</v>
      </c>
      <c r="X283" s="205"/>
    </row>
    <row r="284" spans="1:24" ht="38.25">
      <c r="A284" s="206" t="s">
        <v>2254</v>
      </c>
      <c r="B284" s="50" t="s">
        <v>1480</v>
      </c>
      <c r="C284" s="38" t="s">
        <v>1591</v>
      </c>
      <c r="D284" s="119" t="s">
        <v>296</v>
      </c>
      <c r="E284" s="119" t="s">
        <v>461</v>
      </c>
      <c r="F284" s="119"/>
      <c r="G284" s="63" t="s">
        <v>78</v>
      </c>
      <c r="H284" s="86">
        <v>0</v>
      </c>
      <c r="I284" s="67">
        <v>470000000</v>
      </c>
      <c r="J284" s="65" t="s">
        <v>18</v>
      </c>
      <c r="K284" s="63" t="s">
        <v>3387</v>
      </c>
      <c r="L284" s="9" t="s">
        <v>227</v>
      </c>
      <c r="M284" s="65" t="s">
        <v>2840</v>
      </c>
      <c r="N284" s="63" t="s">
        <v>201</v>
      </c>
      <c r="O284" s="105" t="s">
        <v>21</v>
      </c>
      <c r="P284" s="105">
        <v>796</v>
      </c>
      <c r="Q284" s="14" t="s">
        <v>2857</v>
      </c>
      <c r="R284" s="17">
        <v>30</v>
      </c>
      <c r="S284" s="115">
        <v>407.67</v>
      </c>
      <c r="T284" s="1">
        <f t="shared" si="8"/>
        <v>12230.1</v>
      </c>
      <c r="U284" s="55">
        <f t="shared" si="9"/>
        <v>13697.712000000001</v>
      </c>
      <c r="V284" s="116"/>
      <c r="W284" s="52">
        <v>2014</v>
      </c>
      <c r="X284" s="205"/>
    </row>
    <row r="285" spans="1:24" ht="38.25">
      <c r="A285" s="206" t="s">
        <v>2255</v>
      </c>
      <c r="B285" s="50" t="s">
        <v>1480</v>
      </c>
      <c r="C285" s="38" t="s">
        <v>1590</v>
      </c>
      <c r="D285" s="119" t="s">
        <v>296</v>
      </c>
      <c r="E285" s="119" t="s">
        <v>462</v>
      </c>
      <c r="F285" s="119"/>
      <c r="G285" s="63" t="s">
        <v>78</v>
      </c>
      <c r="H285" s="86">
        <v>0</v>
      </c>
      <c r="I285" s="67">
        <v>470000000</v>
      </c>
      <c r="J285" s="65" t="s">
        <v>18</v>
      </c>
      <c r="K285" s="63" t="s">
        <v>3387</v>
      </c>
      <c r="L285" s="9" t="s">
        <v>227</v>
      </c>
      <c r="M285" s="65" t="s">
        <v>2840</v>
      </c>
      <c r="N285" s="63" t="s">
        <v>201</v>
      </c>
      <c r="O285" s="105" t="s">
        <v>21</v>
      </c>
      <c r="P285" s="105">
        <v>796</v>
      </c>
      <c r="Q285" s="14" t="s">
        <v>2857</v>
      </c>
      <c r="R285" s="17">
        <v>30</v>
      </c>
      <c r="S285" s="115">
        <v>664.47</v>
      </c>
      <c r="T285" s="1">
        <f t="shared" si="8"/>
        <v>19934.100000000002</v>
      </c>
      <c r="U285" s="55">
        <f t="shared" si="9"/>
        <v>22326.192000000006</v>
      </c>
      <c r="V285" s="116"/>
      <c r="W285" s="52">
        <v>2014</v>
      </c>
      <c r="X285" s="205"/>
    </row>
    <row r="286" spans="1:24" ht="38.25">
      <c r="A286" s="206" t="s">
        <v>2256</v>
      </c>
      <c r="B286" s="63" t="s">
        <v>1480</v>
      </c>
      <c r="C286" s="38" t="s">
        <v>1592</v>
      </c>
      <c r="D286" s="119" t="s">
        <v>463</v>
      </c>
      <c r="E286" s="119" t="s">
        <v>464</v>
      </c>
      <c r="F286" s="119"/>
      <c r="G286" s="63" t="s">
        <v>78</v>
      </c>
      <c r="H286" s="86">
        <v>0</v>
      </c>
      <c r="I286" s="67">
        <v>470000000</v>
      </c>
      <c r="J286" s="65" t="s">
        <v>18</v>
      </c>
      <c r="K286" s="63" t="s">
        <v>3387</v>
      </c>
      <c r="L286" s="9" t="s">
        <v>227</v>
      </c>
      <c r="M286" s="65" t="s">
        <v>2840</v>
      </c>
      <c r="N286" s="63" t="s">
        <v>201</v>
      </c>
      <c r="O286" s="105" t="s">
        <v>21</v>
      </c>
      <c r="P286" s="105">
        <v>796</v>
      </c>
      <c r="Q286" s="14" t="s">
        <v>2857</v>
      </c>
      <c r="R286" s="17">
        <v>4</v>
      </c>
      <c r="S286" s="115">
        <v>16340.27</v>
      </c>
      <c r="T286" s="1">
        <f t="shared" si="8"/>
        <v>65361.08</v>
      </c>
      <c r="U286" s="55">
        <f t="shared" si="9"/>
        <v>73204.409600000014</v>
      </c>
      <c r="V286" s="116"/>
      <c r="W286" s="52">
        <v>2014</v>
      </c>
      <c r="X286" s="205"/>
    </row>
    <row r="287" spans="1:24" ht="38.25">
      <c r="A287" s="206" t="s">
        <v>2257</v>
      </c>
      <c r="B287" s="63" t="s">
        <v>1480</v>
      </c>
      <c r="C287" s="38" t="s">
        <v>1592</v>
      </c>
      <c r="D287" s="119" t="s">
        <v>463</v>
      </c>
      <c r="E287" s="119" t="s">
        <v>465</v>
      </c>
      <c r="F287" s="119"/>
      <c r="G287" s="63" t="s">
        <v>78</v>
      </c>
      <c r="H287" s="86">
        <v>0</v>
      </c>
      <c r="I287" s="67">
        <v>470000000</v>
      </c>
      <c r="J287" s="65" t="s">
        <v>18</v>
      </c>
      <c r="K287" s="63" t="s">
        <v>3387</v>
      </c>
      <c r="L287" s="9" t="s">
        <v>227</v>
      </c>
      <c r="M287" s="65" t="s">
        <v>2840</v>
      </c>
      <c r="N287" s="63" t="s">
        <v>201</v>
      </c>
      <c r="O287" s="105" t="s">
        <v>21</v>
      </c>
      <c r="P287" s="105">
        <v>796</v>
      </c>
      <c r="Q287" s="14" t="s">
        <v>2857</v>
      </c>
      <c r="R287" s="17">
        <v>4</v>
      </c>
      <c r="S287" s="115">
        <v>36371.440000000002</v>
      </c>
      <c r="T287" s="1">
        <f t="shared" si="8"/>
        <v>145485.76000000001</v>
      </c>
      <c r="U287" s="55">
        <f t="shared" si="9"/>
        <v>162944.05120000002</v>
      </c>
      <c r="V287" s="116"/>
      <c r="W287" s="52">
        <v>2014</v>
      </c>
      <c r="X287" s="205"/>
    </row>
    <row r="288" spans="1:24" ht="38.25">
      <c r="A288" s="206" t="s">
        <v>2258</v>
      </c>
      <c r="B288" s="63" t="s">
        <v>1480</v>
      </c>
      <c r="C288" s="38" t="s">
        <v>1651</v>
      </c>
      <c r="D288" s="119" t="s">
        <v>466</v>
      </c>
      <c r="E288" s="119" t="s">
        <v>467</v>
      </c>
      <c r="F288" s="119"/>
      <c r="G288" s="63" t="s">
        <v>78</v>
      </c>
      <c r="H288" s="86">
        <v>0</v>
      </c>
      <c r="I288" s="67">
        <v>470000000</v>
      </c>
      <c r="J288" s="65" t="s">
        <v>18</v>
      </c>
      <c r="K288" s="63" t="s">
        <v>3387</v>
      </c>
      <c r="L288" s="9" t="s">
        <v>227</v>
      </c>
      <c r="M288" s="65" t="s">
        <v>2840</v>
      </c>
      <c r="N288" s="63" t="s">
        <v>201</v>
      </c>
      <c r="O288" s="105" t="s">
        <v>21</v>
      </c>
      <c r="P288" s="105">
        <v>839</v>
      </c>
      <c r="Q288" s="14" t="s">
        <v>3186</v>
      </c>
      <c r="R288" s="17">
        <v>15</v>
      </c>
      <c r="S288" s="115">
        <v>1952.75</v>
      </c>
      <c r="T288" s="1">
        <f t="shared" si="8"/>
        <v>29291.25</v>
      </c>
      <c r="U288" s="55">
        <f t="shared" si="9"/>
        <v>32806.200000000004</v>
      </c>
      <c r="V288" s="116"/>
      <c r="W288" s="52">
        <v>2014</v>
      </c>
      <c r="X288" s="205"/>
    </row>
    <row r="289" spans="1:24" ht="38.25">
      <c r="A289" s="206" t="s">
        <v>2259</v>
      </c>
      <c r="B289" s="63" t="s">
        <v>1480</v>
      </c>
      <c r="C289" s="38" t="s">
        <v>1598</v>
      </c>
      <c r="D289" s="119" t="s">
        <v>312</v>
      </c>
      <c r="E289" s="119" t="s">
        <v>468</v>
      </c>
      <c r="F289" s="119"/>
      <c r="G289" s="63" t="s">
        <v>78</v>
      </c>
      <c r="H289" s="86">
        <v>0</v>
      </c>
      <c r="I289" s="67">
        <v>470000000</v>
      </c>
      <c r="J289" s="65" t="s">
        <v>18</v>
      </c>
      <c r="K289" s="63" t="s">
        <v>3387</v>
      </c>
      <c r="L289" s="9" t="s">
        <v>227</v>
      </c>
      <c r="M289" s="65" t="s">
        <v>2840</v>
      </c>
      <c r="N289" s="63" t="s">
        <v>201</v>
      </c>
      <c r="O289" s="105" t="s">
        <v>21</v>
      </c>
      <c r="P289" s="105">
        <v>796</v>
      </c>
      <c r="Q289" s="14" t="s">
        <v>2857</v>
      </c>
      <c r="R289" s="17">
        <v>8</v>
      </c>
      <c r="S289" s="115">
        <v>9150.6400000000012</v>
      </c>
      <c r="T289" s="1">
        <f t="shared" si="8"/>
        <v>73205.12000000001</v>
      </c>
      <c r="U289" s="55">
        <f t="shared" si="9"/>
        <v>81989.734400000016</v>
      </c>
      <c r="V289" s="116"/>
      <c r="W289" s="52">
        <v>2014</v>
      </c>
      <c r="X289" s="205"/>
    </row>
    <row r="290" spans="1:24" ht="38.25">
      <c r="A290" s="206" t="s">
        <v>2260</v>
      </c>
      <c r="B290" s="63" t="s">
        <v>1480</v>
      </c>
      <c r="C290" s="38" t="s">
        <v>1597</v>
      </c>
      <c r="D290" s="119" t="s">
        <v>312</v>
      </c>
      <c r="E290" s="119" t="s">
        <v>469</v>
      </c>
      <c r="F290" s="119"/>
      <c r="G290" s="63" t="s">
        <v>78</v>
      </c>
      <c r="H290" s="86">
        <v>0</v>
      </c>
      <c r="I290" s="67">
        <v>470000000</v>
      </c>
      <c r="J290" s="65" t="s">
        <v>18</v>
      </c>
      <c r="K290" s="63" t="s">
        <v>3387</v>
      </c>
      <c r="L290" s="9" t="s">
        <v>227</v>
      </c>
      <c r="M290" s="65" t="s">
        <v>2840</v>
      </c>
      <c r="N290" s="63" t="s">
        <v>201</v>
      </c>
      <c r="O290" s="105" t="s">
        <v>21</v>
      </c>
      <c r="P290" s="105">
        <v>796</v>
      </c>
      <c r="Q290" s="14" t="s">
        <v>2857</v>
      </c>
      <c r="R290" s="17">
        <v>2</v>
      </c>
      <c r="S290" s="115">
        <v>32516.230000000003</v>
      </c>
      <c r="T290" s="1">
        <f t="shared" si="8"/>
        <v>65032.460000000006</v>
      </c>
      <c r="U290" s="55">
        <f t="shared" si="9"/>
        <v>72836.35520000002</v>
      </c>
      <c r="V290" s="116"/>
      <c r="W290" s="52">
        <v>2014</v>
      </c>
      <c r="X290" s="205"/>
    </row>
    <row r="291" spans="1:24" ht="38.25">
      <c r="A291" s="206" t="s">
        <v>2261</v>
      </c>
      <c r="B291" s="63" t="s">
        <v>1480</v>
      </c>
      <c r="C291" s="38" t="s">
        <v>1597</v>
      </c>
      <c r="D291" s="118" t="s">
        <v>312</v>
      </c>
      <c r="E291" s="118" t="s">
        <v>470</v>
      </c>
      <c r="F291" s="118"/>
      <c r="G291" s="63" t="s">
        <v>78</v>
      </c>
      <c r="H291" s="86">
        <v>0</v>
      </c>
      <c r="I291" s="67">
        <v>470000000</v>
      </c>
      <c r="J291" s="65" t="s">
        <v>18</v>
      </c>
      <c r="K291" s="63" t="s">
        <v>3387</v>
      </c>
      <c r="L291" s="9" t="s">
        <v>227</v>
      </c>
      <c r="M291" s="65" t="s">
        <v>2840</v>
      </c>
      <c r="N291" s="63" t="s">
        <v>201</v>
      </c>
      <c r="O291" s="105" t="s">
        <v>21</v>
      </c>
      <c r="P291" s="105">
        <v>796</v>
      </c>
      <c r="Q291" s="14" t="s">
        <v>2857</v>
      </c>
      <c r="R291" s="17">
        <v>2</v>
      </c>
      <c r="S291" s="115">
        <v>38337.03</v>
      </c>
      <c r="T291" s="1">
        <f t="shared" si="8"/>
        <v>76674.06</v>
      </c>
      <c r="U291" s="55">
        <f t="shared" si="9"/>
        <v>85874.94720000001</v>
      </c>
      <c r="V291" s="116"/>
      <c r="W291" s="52">
        <v>2014</v>
      </c>
      <c r="X291" s="205"/>
    </row>
    <row r="292" spans="1:24" ht="38.25">
      <c r="A292" s="206" t="s">
        <v>2262</v>
      </c>
      <c r="B292" s="63" t="s">
        <v>1480</v>
      </c>
      <c r="C292" s="38" t="s">
        <v>1598</v>
      </c>
      <c r="D292" s="118" t="s">
        <v>312</v>
      </c>
      <c r="E292" s="118" t="s">
        <v>471</v>
      </c>
      <c r="F292" s="118"/>
      <c r="G292" s="63" t="s">
        <v>78</v>
      </c>
      <c r="H292" s="86">
        <v>0</v>
      </c>
      <c r="I292" s="67">
        <v>470000000</v>
      </c>
      <c r="J292" s="65" t="s">
        <v>18</v>
      </c>
      <c r="K292" s="63" t="s">
        <v>3387</v>
      </c>
      <c r="L292" s="9" t="s">
        <v>227</v>
      </c>
      <c r="M292" s="65" t="s">
        <v>2840</v>
      </c>
      <c r="N292" s="63" t="s">
        <v>201</v>
      </c>
      <c r="O292" s="105" t="s">
        <v>21</v>
      </c>
      <c r="P292" s="105">
        <v>796</v>
      </c>
      <c r="Q292" s="14" t="s">
        <v>2857</v>
      </c>
      <c r="R292" s="17">
        <v>3</v>
      </c>
      <c r="S292" s="115">
        <v>41960</v>
      </c>
      <c r="T292" s="1">
        <f t="shared" si="8"/>
        <v>125880</v>
      </c>
      <c r="U292" s="55">
        <f t="shared" si="9"/>
        <v>140985.60000000001</v>
      </c>
      <c r="V292" s="116"/>
      <c r="W292" s="52">
        <v>2014</v>
      </c>
      <c r="X292" s="205"/>
    </row>
    <row r="293" spans="1:24" ht="38.25">
      <c r="A293" s="206" t="s">
        <v>2263</v>
      </c>
      <c r="B293" s="63" t="s">
        <v>1480</v>
      </c>
      <c r="C293" s="38" t="s">
        <v>1599</v>
      </c>
      <c r="D293" s="119" t="s">
        <v>472</v>
      </c>
      <c r="E293" s="119" t="s">
        <v>473</v>
      </c>
      <c r="F293" s="119"/>
      <c r="G293" s="63" t="s">
        <v>78</v>
      </c>
      <c r="H293" s="86">
        <v>0</v>
      </c>
      <c r="I293" s="67">
        <v>470000000</v>
      </c>
      <c r="J293" s="65" t="s">
        <v>18</v>
      </c>
      <c r="K293" s="63" t="s">
        <v>3387</v>
      </c>
      <c r="L293" s="9" t="s">
        <v>227</v>
      </c>
      <c r="M293" s="65" t="s">
        <v>2840</v>
      </c>
      <c r="N293" s="63" t="s">
        <v>201</v>
      </c>
      <c r="O293" s="105" t="s">
        <v>21</v>
      </c>
      <c r="P293" s="105">
        <v>796</v>
      </c>
      <c r="Q293" s="14" t="s">
        <v>2857</v>
      </c>
      <c r="R293" s="17">
        <v>5</v>
      </c>
      <c r="S293" s="115">
        <v>5614.29</v>
      </c>
      <c r="T293" s="1">
        <f t="shared" si="8"/>
        <v>28071.45</v>
      </c>
      <c r="U293" s="55">
        <f t="shared" si="9"/>
        <v>31440.024000000005</v>
      </c>
      <c r="V293" s="116"/>
      <c r="W293" s="52">
        <v>2014</v>
      </c>
      <c r="X293" s="205"/>
    </row>
    <row r="294" spans="1:24" ht="38.25">
      <c r="A294" s="206" t="s">
        <v>2264</v>
      </c>
      <c r="B294" s="63" t="s">
        <v>1480</v>
      </c>
      <c r="C294" s="38" t="s">
        <v>1652</v>
      </c>
      <c r="D294" s="119" t="s">
        <v>474</v>
      </c>
      <c r="E294" s="119" t="s">
        <v>475</v>
      </c>
      <c r="F294" s="119"/>
      <c r="G294" s="63" t="s">
        <v>78</v>
      </c>
      <c r="H294" s="86">
        <v>0</v>
      </c>
      <c r="I294" s="67">
        <v>470000000</v>
      </c>
      <c r="J294" s="65" t="s">
        <v>18</v>
      </c>
      <c r="K294" s="63" t="s">
        <v>3387</v>
      </c>
      <c r="L294" s="9" t="s">
        <v>227</v>
      </c>
      <c r="M294" s="65" t="s">
        <v>2840</v>
      </c>
      <c r="N294" s="63" t="s">
        <v>201</v>
      </c>
      <c r="O294" s="105" t="s">
        <v>21</v>
      </c>
      <c r="P294" s="105">
        <v>796</v>
      </c>
      <c r="Q294" s="14" t="s">
        <v>2857</v>
      </c>
      <c r="R294" s="17">
        <v>1</v>
      </c>
      <c r="S294" s="115">
        <v>325280</v>
      </c>
      <c r="T294" s="1">
        <f t="shared" si="8"/>
        <v>325280</v>
      </c>
      <c r="U294" s="55">
        <f t="shared" si="9"/>
        <v>364313.60000000003</v>
      </c>
      <c r="V294" s="116"/>
      <c r="W294" s="52">
        <v>2014</v>
      </c>
      <c r="X294" s="205"/>
    </row>
    <row r="295" spans="1:24" ht="38.25">
      <c r="A295" s="206" t="s">
        <v>2265</v>
      </c>
      <c r="B295" s="63" t="s">
        <v>1480</v>
      </c>
      <c r="C295" s="38" t="s">
        <v>1653</v>
      </c>
      <c r="D295" s="119" t="s">
        <v>476</v>
      </c>
      <c r="E295" s="119" t="s">
        <v>477</v>
      </c>
      <c r="F295" s="119"/>
      <c r="G295" s="63" t="s">
        <v>78</v>
      </c>
      <c r="H295" s="86">
        <v>0</v>
      </c>
      <c r="I295" s="67">
        <v>470000000</v>
      </c>
      <c r="J295" s="65" t="s">
        <v>18</v>
      </c>
      <c r="K295" s="63" t="s">
        <v>3387</v>
      </c>
      <c r="L295" s="9" t="s">
        <v>227</v>
      </c>
      <c r="M295" s="65" t="s">
        <v>2840</v>
      </c>
      <c r="N295" s="63" t="s">
        <v>201</v>
      </c>
      <c r="O295" s="105" t="s">
        <v>21</v>
      </c>
      <c r="P295" s="105">
        <v>796</v>
      </c>
      <c r="Q295" s="14" t="s">
        <v>2857</v>
      </c>
      <c r="R295" s="17">
        <v>4</v>
      </c>
      <c r="S295" s="115">
        <v>13120.34</v>
      </c>
      <c r="T295" s="1">
        <f t="shared" si="8"/>
        <v>52481.36</v>
      </c>
      <c r="U295" s="55">
        <f t="shared" si="9"/>
        <v>58779.123200000009</v>
      </c>
      <c r="V295" s="116"/>
      <c r="W295" s="52">
        <v>2014</v>
      </c>
      <c r="X295" s="205"/>
    </row>
    <row r="296" spans="1:24" ht="38.25">
      <c r="A296" s="206" t="s">
        <v>2266</v>
      </c>
      <c r="B296" s="63" t="s">
        <v>1480</v>
      </c>
      <c r="C296" s="38" t="s">
        <v>1654</v>
      </c>
      <c r="D296" s="119" t="s">
        <v>478</v>
      </c>
      <c r="E296" s="119" t="s">
        <v>479</v>
      </c>
      <c r="F296" s="119"/>
      <c r="G296" s="63" t="s">
        <v>78</v>
      </c>
      <c r="H296" s="86">
        <v>0</v>
      </c>
      <c r="I296" s="67">
        <v>470000000</v>
      </c>
      <c r="J296" s="65" t="s">
        <v>18</v>
      </c>
      <c r="K296" s="63" t="s">
        <v>3387</v>
      </c>
      <c r="L296" s="9" t="s">
        <v>227</v>
      </c>
      <c r="M296" s="65" t="s">
        <v>2840</v>
      </c>
      <c r="N296" s="63" t="s">
        <v>201</v>
      </c>
      <c r="O296" s="105" t="s">
        <v>21</v>
      </c>
      <c r="P296" s="105">
        <v>796</v>
      </c>
      <c r="Q296" s="14" t="s">
        <v>2857</v>
      </c>
      <c r="R296" s="17">
        <v>4</v>
      </c>
      <c r="S296" s="131">
        <v>14641.553650000002</v>
      </c>
      <c r="T296" s="1">
        <f t="shared" si="8"/>
        <v>58566.214600000007</v>
      </c>
      <c r="U296" s="55">
        <f t="shared" si="9"/>
        <v>65594.160352000021</v>
      </c>
      <c r="V296" s="116"/>
      <c r="W296" s="52">
        <v>2014</v>
      </c>
      <c r="X296" s="205"/>
    </row>
    <row r="297" spans="1:24" ht="38.25">
      <c r="A297" s="206" t="s">
        <v>2267</v>
      </c>
      <c r="B297" s="63" t="s">
        <v>1480</v>
      </c>
      <c r="C297" s="38" t="s">
        <v>1655</v>
      </c>
      <c r="D297" s="119" t="s">
        <v>478</v>
      </c>
      <c r="E297" s="119" t="s">
        <v>480</v>
      </c>
      <c r="F297" s="119"/>
      <c r="G297" s="63" t="s">
        <v>78</v>
      </c>
      <c r="H297" s="86">
        <v>0</v>
      </c>
      <c r="I297" s="67">
        <v>470000000</v>
      </c>
      <c r="J297" s="65" t="s">
        <v>18</v>
      </c>
      <c r="K297" s="63" t="s">
        <v>3387</v>
      </c>
      <c r="L297" s="9" t="s">
        <v>227</v>
      </c>
      <c r="M297" s="65" t="s">
        <v>2840</v>
      </c>
      <c r="N297" s="63" t="s">
        <v>201</v>
      </c>
      <c r="O297" s="105" t="s">
        <v>21</v>
      </c>
      <c r="P297" s="105">
        <v>796</v>
      </c>
      <c r="Q297" s="14" t="s">
        <v>2857</v>
      </c>
      <c r="R297" s="17">
        <v>4</v>
      </c>
      <c r="S297" s="115">
        <v>10142.530000000001</v>
      </c>
      <c r="T297" s="1">
        <f t="shared" si="8"/>
        <v>40570.120000000003</v>
      </c>
      <c r="U297" s="55">
        <f t="shared" si="9"/>
        <v>45438.534400000004</v>
      </c>
      <c r="V297" s="116"/>
      <c r="W297" s="52">
        <v>2014</v>
      </c>
      <c r="X297" s="205"/>
    </row>
    <row r="298" spans="1:24" ht="38.25">
      <c r="A298" s="206" t="s">
        <v>2268</v>
      </c>
      <c r="B298" s="63" t="s">
        <v>1480</v>
      </c>
      <c r="C298" s="38" t="s">
        <v>1656</v>
      </c>
      <c r="D298" s="119" t="s">
        <v>481</v>
      </c>
      <c r="E298" s="119" t="s">
        <v>482</v>
      </c>
      <c r="F298" s="119"/>
      <c r="G298" s="63" t="s">
        <v>78</v>
      </c>
      <c r="H298" s="86">
        <v>0</v>
      </c>
      <c r="I298" s="67">
        <v>470000000</v>
      </c>
      <c r="J298" s="65" t="s">
        <v>18</v>
      </c>
      <c r="K298" s="63" t="s">
        <v>3387</v>
      </c>
      <c r="L298" s="9" t="s">
        <v>227</v>
      </c>
      <c r="M298" s="65" t="s">
        <v>2840</v>
      </c>
      <c r="N298" s="63" t="s">
        <v>201</v>
      </c>
      <c r="O298" s="105" t="s">
        <v>21</v>
      </c>
      <c r="P298" s="105">
        <v>796</v>
      </c>
      <c r="Q298" s="14" t="s">
        <v>2857</v>
      </c>
      <c r="R298" s="17">
        <v>20</v>
      </c>
      <c r="S298" s="115">
        <v>407.67</v>
      </c>
      <c r="T298" s="1">
        <f t="shared" si="8"/>
        <v>8153.4000000000005</v>
      </c>
      <c r="U298" s="55">
        <f t="shared" si="9"/>
        <v>9131.8080000000009</v>
      </c>
      <c r="V298" s="116"/>
      <c r="W298" s="52">
        <v>2014</v>
      </c>
      <c r="X298" s="205"/>
    </row>
    <row r="299" spans="1:24" ht="38.25">
      <c r="A299" s="206" t="s">
        <v>2269</v>
      </c>
      <c r="B299" s="63" t="s">
        <v>1480</v>
      </c>
      <c r="C299" s="38" t="s">
        <v>1604</v>
      </c>
      <c r="D299" s="119" t="s">
        <v>483</v>
      </c>
      <c r="E299" s="119" t="s">
        <v>484</v>
      </c>
      <c r="F299" s="119"/>
      <c r="G299" s="63" t="s">
        <v>78</v>
      </c>
      <c r="H299" s="86">
        <v>0</v>
      </c>
      <c r="I299" s="67">
        <v>470000000</v>
      </c>
      <c r="J299" s="65" t="s">
        <v>18</v>
      </c>
      <c r="K299" s="63" t="s">
        <v>3387</v>
      </c>
      <c r="L299" s="9" t="s">
        <v>227</v>
      </c>
      <c r="M299" s="65" t="s">
        <v>2840</v>
      </c>
      <c r="N299" s="63" t="s">
        <v>201</v>
      </c>
      <c r="O299" s="105" t="s">
        <v>21</v>
      </c>
      <c r="P299" s="105">
        <v>796</v>
      </c>
      <c r="Q299" s="14" t="s">
        <v>2857</v>
      </c>
      <c r="R299" s="17">
        <v>20</v>
      </c>
      <c r="S299" s="115">
        <v>115.56</v>
      </c>
      <c r="T299" s="1">
        <f t="shared" si="8"/>
        <v>2311.1999999999998</v>
      </c>
      <c r="U299" s="55">
        <f t="shared" si="9"/>
        <v>2588.5439999999999</v>
      </c>
      <c r="V299" s="116"/>
      <c r="W299" s="52">
        <v>2014</v>
      </c>
      <c r="X299" s="205"/>
    </row>
    <row r="300" spans="1:24" ht="38.25">
      <c r="A300" s="206" t="s">
        <v>2270</v>
      </c>
      <c r="B300" s="63" t="s">
        <v>1480</v>
      </c>
      <c r="C300" s="38" t="s">
        <v>1604</v>
      </c>
      <c r="D300" s="118" t="s">
        <v>485</v>
      </c>
      <c r="E300" s="118" t="s">
        <v>486</v>
      </c>
      <c r="F300" s="118"/>
      <c r="G300" s="63" t="s">
        <v>78</v>
      </c>
      <c r="H300" s="86">
        <v>0</v>
      </c>
      <c r="I300" s="67">
        <v>470000000</v>
      </c>
      <c r="J300" s="65" t="s">
        <v>18</v>
      </c>
      <c r="K300" s="63" t="s">
        <v>3387</v>
      </c>
      <c r="L300" s="9" t="s">
        <v>227</v>
      </c>
      <c r="M300" s="65" t="s">
        <v>2840</v>
      </c>
      <c r="N300" s="63" t="s">
        <v>201</v>
      </c>
      <c r="O300" s="105" t="s">
        <v>21</v>
      </c>
      <c r="P300" s="105">
        <v>796</v>
      </c>
      <c r="Q300" s="14" t="s">
        <v>2857</v>
      </c>
      <c r="R300" s="17">
        <v>20</v>
      </c>
      <c r="S300" s="115">
        <v>93.09</v>
      </c>
      <c r="T300" s="1">
        <f t="shared" si="8"/>
        <v>1861.8000000000002</v>
      </c>
      <c r="U300" s="55">
        <f t="shared" si="9"/>
        <v>2085.2160000000003</v>
      </c>
      <c r="V300" s="116"/>
      <c r="W300" s="52">
        <v>2014</v>
      </c>
      <c r="X300" s="205"/>
    </row>
    <row r="301" spans="1:24" ht="38.25">
      <c r="A301" s="206" t="s">
        <v>2271</v>
      </c>
      <c r="B301" s="63" t="s">
        <v>1480</v>
      </c>
      <c r="C301" s="38" t="s">
        <v>1657</v>
      </c>
      <c r="D301" s="119" t="s">
        <v>323</v>
      </c>
      <c r="E301" s="119" t="s">
        <v>487</v>
      </c>
      <c r="F301" s="119"/>
      <c r="G301" s="63" t="s">
        <v>78</v>
      </c>
      <c r="H301" s="86">
        <v>0</v>
      </c>
      <c r="I301" s="67">
        <v>470000000</v>
      </c>
      <c r="J301" s="65" t="s">
        <v>18</v>
      </c>
      <c r="K301" s="63" t="s">
        <v>3387</v>
      </c>
      <c r="L301" s="9" t="s">
        <v>227</v>
      </c>
      <c r="M301" s="65" t="s">
        <v>2840</v>
      </c>
      <c r="N301" s="63" t="s">
        <v>201</v>
      </c>
      <c r="O301" s="105" t="s">
        <v>21</v>
      </c>
      <c r="P301" s="105">
        <v>796</v>
      </c>
      <c r="Q301" s="14" t="s">
        <v>2857</v>
      </c>
      <c r="R301" s="17">
        <v>3</v>
      </c>
      <c r="S301" s="115">
        <v>13565.460000000001</v>
      </c>
      <c r="T301" s="1">
        <f t="shared" si="8"/>
        <v>40696.380000000005</v>
      </c>
      <c r="U301" s="55">
        <f t="shared" si="9"/>
        <v>45579.945600000006</v>
      </c>
      <c r="V301" s="116"/>
      <c r="W301" s="52">
        <v>2014</v>
      </c>
      <c r="X301" s="205"/>
    </row>
    <row r="302" spans="1:24" ht="38.25">
      <c r="A302" s="206" t="s">
        <v>2272</v>
      </c>
      <c r="B302" s="63" t="s">
        <v>1480</v>
      </c>
      <c r="C302" s="38" t="s">
        <v>1658</v>
      </c>
      <c r="D302" s="119" t="s">
        <v>488</v>
      </c>
      <c r="E302" s="119" t="s">
        <v>489</v>
      </c>
      <c r="F302" s="119"/>
      <c r="G302" s="63" t="s">
        <v>78</v>
      </c>
      <c r="H302" s="86">
        <v>0</v>
      </c>
      <c r="I302" s="67">
        <v>470000000</v>
      </c>
      <c r="J302" s="65" t="s">
        <v>18</v>
      </c>
      <c r="K302" s="63" t="s">
        <v>3387</v>
      </c>
      <c r="L302" s="9" t="s">
        <v>227</v>
      </c>
      <c r="M302" s="65" t="s">
        <v>2840</v>
      </c>
      <c r="N302" s="63" t="s">
        <v>201</v>
      </c>
      <c r="O302" s="105" t="s">
        <v>21</v>
      </c>
      <c r="P302" s="105">
        <v>796</v>
      </c>
      <c r="Q302" s="14" t="s">
        <v>2857</v>
      </c>
      <c r="R302" s="17">
        <v>15</v>
      </c>
      <c r="S302" s="115">
        <v>6408.2300000000005</v>
      </c>
      <c r="T302" s="1">
        <f t="shared" si="8"/>
        <v>96123.450000000012</v>
      </c>
      <c r="U302" s="55">
        <f t="shared" si="9"/>
        <v>107658.26400000002</v>
      </c>
      <c r="V302" s="116"/>
      <c r="W302" s="52">
        <v>2014</v>
      </c>
      <c r="X302" s="205"/>
    </row>
    <row r="303" spans="1:24" ht="38.25">
      <c r="A303" s="206" t="s">
        <v>2273</v>
      </c>
      <c r="B303" s="63" t="s">
        <v>1480</v>
      </c>
      <c r="C303" s="38" t="s">
        <v>1607</v>
      </c>
      <c r="D303" s="119" t="s">
        <v>490</v>
      </c>
      <c r="E303" s="119" t="s">
        <v>491</v>
      </c>
      <c r="F303" s="119"/>
      <c r="G303" s="63" t="s">
        <v>78</v>
      </c>
      <c r="H303" s="86">
        <v>0</v>
      </c>
      <c r="I303" s="67">
        <v>470000000</v>
      </c>
      <c r="J303" s="65" t="s">
        <v>18</v>
      </c>
      <c r="K303" s="63" t="s">
        <v>3387</v>
      </c>
      <c r="L303" s="9" t="s">
        <v>227</v>
      </c>
      <c r="M303" s="65" t="s">
        <v>2840</v>
      </c>
      <c r="N303" s="63" t="s">
        <v>201</v>
      </c>
      <c r="O303" s="105" t="s">
        <v>21</v>
      </c>
      <c r="P303" s="105">
        <v>796</v>
      </c>
      <c r="Q303" s="14" t="s">
        <v>2857</v>
      </c>
      <c r="R303" s="17">
        <v>2</v>
      </c>
      <c r="S303" s="115">
        <v>8923.8000000000011</v>
      </c>
      <c r="T303" s="1">
        <f t="shared" si="8"/>
        <v>17847.600000000002</v>
      </c>
      <c r="U303" s="55">
        <f t="shared" si="9"/>
        <v>19989.312000000005</v>
      </c>
      <c r="V303" s="116"/>
      <c r="W303" s="52">
        <v>2014</v>
      </c>
      <c r="X303" s="205"/>
    </row>
    <row r="304" spans="1:24" ht="38.25">
      <c r="A304" s="206" t="s">
        <v>2274</v>
      </c>
      <c r="B304" s="63" t="s">
        <v>1480</v>
      </c>
      <c r="C304" s="38" t="s">
        <v>1659</v>
      </c>
      <c r="D304" s="119" t="s">
        <v>492</v>
      </c>
      <c r="E304" s="119" t="s">
        <v>493</v>
      </c>
      <c r="F304" s="119"/>
      <c r="G304" s="63" t="s">
        <v>78</v>
      </c>
      <c r="H304" s="86">
        <v>0</v>
      </c>
      <c r="I304" s="67">
        <v>470000000</v>
      </c>
      <c r="J304" s="65" t="s">
        <v>18</v>
      </c>
      <c r="K304" s="63" t="s">
        <v>3387</v>
      </c>
      <c r="L304" s="9" t="s">
        <v>227</v>
      </c>
      <c r="M304" s="65" t="s">
        <v>2840</v>
      </c>
      <c r="N304" s="63" t="s">
        <v>201</v>
      </c>
      <c r="O304" s="105" t="s">
        <v>21</v>
      </c>
      <c r="P304" s="105">
        <v>796</v>
      </c>
      <c r="Q304" s="14" t="s">
        <v>2857</v>
      </c>
      <c r="R304" s="17">
        <v>3</v>
      </c>
      <c r="S304" s="115">
        <v>13187.75</v>
      </c>
      <c r="T304" s="1">
        <f t="shared" si="8"/>
        <v>39563.25</v>
      </c>
      <c r="U304" s="55">
        <f t="shared" si="9"/>
        <v>44310.840000000004</v>
      </c>
      <c r="V304" s="116"/>
      <c r="W304" s="52">
        <v>2014</v>
      </c>
      <c r="X304" s="205"/>
    </row>
    <row r="305" spans="1:24" ht="38.25">
      <c r="A305" s="206" t="s">
        <v>2275</v>
      </c>
      <c r="B305" s="63" t="s">
        <v>1480</v>
      </c>
      <c r="C305" s="38" t="s">
        <v>1660</v>
      </c>
      <c r="D305" s="119" t="s">
        <v>342</v>
      </c>
      <c r="E305" s="119" t="s">
        <v>494</v>
      </c>
      <c r="F305" s="119"/>
      <c r="G305" s="63" t="s">
        <v>78</v>
      </c>
      <c r="H305" s="86">
        <v>0</v>
      </c>
      <c r="I305" s="67">
        <v>470000000</v>
      </c>
      <c r="J305" s="65" t="s">
        <v>18</v>
      </c>
      <c r="K305" s="63" t="s">
        <v>3387</v>
      </c>
      <c r="L305" s="9" t="s">
        <v>227</v>
      </c>
      <c r="M305" s="65" t="s">
        <v>2840</v>
      </c>
      <c r="N305" s="63" t="s">
        <v>201</v>
      </c>
      <c r="O305" s="105" t="s">
        <v>21</v>
      </c>
      <c r="P305" s="105">
        <v>796</v>
      </c>
      <c r="Q305" s="14" t="s">
        <v>2857</v>
      </c>
      <c r="R305" s="17">
        <v>6</v>
      </c>
      <c r="S305" s="115">
        <v>19059.91</v>
      </c>
      <c r="T305" s="1">
        <f t="shared" si="8"/>
        <v>114359.45999999999</v>
      </c>
      <c r="U305" s="55">
        <f t="shared" si="9"/>
        <v>128082.5952</v>
      </c>
      <c r="V305" s="116"/>
      <c r="W305" s="52">
        <v>2014</v>
      </c>
      <c r="X305" s="205"/>
    </row>
    <row r="306" spans="1:24" ht="38.25">
      <c r="A306" s="206" t="s">
        <v>2276</v>
      </c>
      <c r="B306" s="63" t="s">
        <v>1480</v>
      </c>
      <c r="C306" s="38" t="s">
        <v>1661</v>
      </c>
      <c r="D306" s="118" t="s">
        <v>267</v>
      </c>
      <c r="E306" s="118" t="s">
        <v>495</v>
      </c>
      <c r="F306" s="118"/>
      <c r="G306" s="63" t="s">
        <v>78</v>
      </c>
      <c r="H306" s="86">
        <v>0</v>
      </c>
      <c r="I306" s="67">
        <v>470000000</v>
      </c>
      <c r="J306" s="65" t="s">
        <v>18</v>
      </c>
      <c r="K306" s="63" t="s">
        <v>3387</v>
      </c>
      <c r="L306" s="9" t="s">
        <v>227</v>
      </c>
      <c r="M306" s="65" t="s">
        <v>2840</v>
      </c>
      <c r="N306" s="63" t="s">
        <v>201</v>
      </c>
      <c r="O306" s="105" t="s">
        <v>21</v>
      </c>
      <c r="P306" s="105">
        <v>796</v>
      </c>
      <c r="Q306" s="14" t="s">
        <v>2857</v>
      </c>
      <c r="R306" s="17">
        <v>3</v>
      </c>
      <c r="S306" s="115">
        <v>17574.75</v>
      </c>
      <c r="T306" s="1">
        <f t="shared" si="8"/>
        <v>52724.25</v>
      </c>
      <c r="U306" s="55">
        <f t="shared" si="9"/>
        <v>59051.16</v>
      </c>
      <c r="V306" s="116"/>
      <c r="W306" s="52">
        <v>2014</v>
      </c>
      <c r="X306" s="205"/>
    </row>
    <row r="307" spans="1:24" ht="38.25">
      <c r="A307" s="206" t="s">
        <v>2277</v>
      </c>
      <c r="B307" s="63" t="s">
        <v>1480</v>
      </c>
      <c r="C307" s="38" t="s">
        <v>1611</v>
      </c>
      <c r="D307" s="118" t="s">
        <v>496</v>
      </c>
      <c r="E307" s="118" t="s">
        <v>497</v>
      </c>
      <c r="F307" s="118"/>
      <c r="G307" s="63" t="s">
        <v>78</v>
      </c>
      <c r="H307" s="86">
        <v>0</v>
      </c>
      <c r="I307" s="67">
        <v>470000000</v>
      </c>
      <c r="J307" s="65" t="s">
        <v>18</v>
      </c>
      <c r="K307" s="63" t="s">
        <v>3387</v>
      </c>
      <c r="L307" s="9" t="s">
        <v>227</v>
      </c>
      <c r="M307" s="65" t="s">
        <v>2840</v>
      </c>
      <c r="N307" s="63" t="s">
        <v>201</v>
      </c>
      <c r="O307" s="105" t="s">
        <v>21</v>
      </c>
      <c r="P307" s="105">
        <v>796</v>
      </c>
      <c r="Q307" s="14" t="s">
        <v>2857</v>
      </c>
      <c r="R307" s="17">
        <v>5</v>
      </c>
      <c r="S307" s="115">
        <v>4766.8500000000004</v>
      </c>
      <c r="T307" s="1">
        <f t="shared" si="8"/>
        <v>23834.25</v>
      </c>
      <c r="U307" s="55">
        <f t="shared" si="9"/>
        <v>26694.360000000004</v>
      </c>
      <c r="V307" s="116"/>
      <c r="W307" s="52">
        <v>2014</v>
      </c>
      <c r="X307" s="205"/>
    </row>
    <row r="308" spans="1:24" ht="38.25">
      <c r="A308" s="206" t="s">
        <v>2278</v>
      </c>
      <c r="B308" s="63" t="s">
        <v>1480</v>
      </c>
      <c r="C308" s="38" t="s">
        <v>1611</v>
      </c>
      <c r="D308" s="118" t="s">
        <v>498</v>
      </c>
      <c r="E308" s="118" t="s">
        <v>499</v>
      </c>
      <c r="F308" s="118"/>
      <c r="G308" s="63" t="s">
        <v>78</v>
      </c>
      <c r="H308" s="86">
        <v>0</v>
      </c>
      <c r="I308" s="67">
        <v>470000000</v>
      </c>
      <c r="J308" s="65" t="s">
        <v>18</v>
      </c>
      <c r="K308" s="63" t="s">
        <v>3387</v>
      </c>
      <c r="L308" s="9" t="s">
        <v>227</v>
      </c>
      <c r="M308" s="65" t="s">
        <v>2840</v>
      </c>
      <c r="N308" s="63" t="s">
        <v>201</v>
      </c>
      <c r="O308" s="105" t="s">
        <v>21</v>
      </c>
      <c r="P308" s="105">
        <v>796</v>
      </c>
      <c r="Q308" s="14" t="s">
        <v>2857</v>
      </c>
      <c r="R308" s="17">
        <v>5</v>
      </c>
      <c r="S308" s="115">
        <v>5856.1100000000006</v>
      </c>
      <c r="T308" s="1">
        <f t="shared" si="8"/>
        <v>29280.550000000003</v>
      </c>
      <c r="U308" s="55">
        <f t="shared" si="9"/>
        <v>32794.216000000008</v>
      </c>
      <c r="V308" s="116"/>
      <c r="W308" s="52">
        <v>2014</v>
      </c>
      <c r="X308" s="205"/>
    </row>
    <row r="309" spans="1:24" ht="38.25">
      <c r="A309" s="206" t="s">
        <v>2279</v>
      </c>
      <c r="B309" s="63" t="s">
        <v>1480</v>
      </c>
      <c r="C309" s="38" t="s">
        <v>1662</v>
      </c>
      <c r="D309" s="119" t="s">
        <v>500</v>
      </c>
      <c r="E309" s="119" t="s">
        <v>501</v>
      </c>
      <c r="F309" s="119"/>
      <c r="G309" s="63" t="s">
        <v>78</v>
      </c>
      <c r="H309" s="86">
        <v>0</v>
      </c>
      <c r="I309" s="67">
        <v>470000000</v>
      </c>
      <c r="J309" s="65" t="s">
        <v>18</v>
      </c>
      <c r="K309" s="63" t="s">
        <v>3387</v>
      </c>
      <c r="L309" s="9" t="s">
        <v>227</v>
      </c>
      <c r="M309" s="65" t="s">
        <v>2840</v>
      </c>
      <c r="N309" s="63" t="s">
        <v>201</v>
      </c>
      <c r="O309" s="105" t="s">
        <v>21</v>
      </c>
      <c r="P309" s="105">
        <v>796</v>
      </c>
      <c r="Q309" s="14" t="s">
        <v>2857</v>
      </c>
      <c r="R309" s="17">
        <v>5</v>
      </c>
      <c r="S309" s="115">
        <v>11630.900000000001</v>
      </c>
      <c r="T309" s="1">
        <f t="shared" si="8"/>
        <v>58154.500000000007</v>
      </c>
      <c r="U309" s="55">
        <f t="shared" si="9"/>
        <v>65133.040000000015</v>
      </c>
      <c r="V309" s="116"/>
      <c r="W309" s="52">
        <v>2014</v>
      </c>
      <c r="X309" s="205"/>
    </row>
    <row r="310" spans="1:24" ht="38.25">
      <c r="A310" s="206" t="s">
        <v>2280</v>
      </c>
      <c r="B310" s="63" t="s">
        <v>1480</v>
      </c>
      <c r="C310" s="38" t="s">
        <v>1631</v>
      </c>
      <c r="D310" s="119" t="s">
        <v>401</v>
      </c>
      <c r="E310" s="119" t="s">
        <v>502</v>
      </c>
      <c r="F310" s="119"/>
      <c r="G310" s="63" t="s">
        <v>78</v>
      </c>
      <c r="H310" s="86">
        <v>0</v>
      </c>
      <c r="I310" s="67">
        <v>470000000</v>
      </c>
      <c r="J310" s="65" t="s">
        <v>18</v>
      </c>
      <c r="K310" s="63" t="s">
        <v>3387</v>
      </c>
      <c r="L310" s="9" t="s">
        <v>227</v>
      </c>
      <c r="M310" s="65" t="s">
        <v>2840</v>
      </c>
      <c r="N310" s="63" t="s">
        <v>201</v>
      </c>
      <c r="O310" s="105" t="s">
        <v>21</v>
      </c>
      <c r="P310" s="105">
        <v>796</v>
      </c>
      <c r="Q310" s="14" t="s">
        <v>2857</v>
      </c>
      <c r="R310" s="17">
        <v>3</v>
      </c>
      <c r="S310" s="115">
        <v>13998.810000000001</v>
      </c>
      <c r="T310" s="1">
        <f t="shared" si="8"/>
        <v>41996.430000000008</v>
      </c>
      <c r="U310" s="55">
        <f t="shared" si="9"/>
        <v>47036.001600000011</v>
      </c>
      <c r="V310" s="116"/>
      <c r="W310" s="52">
        <v>2014</v>
      </c>
      <c r="X310" s="205"/>
    </row>
    <row r="311" spans="1:24" ht="38.25">
      <c r="A311" s="206" t="s">
        <v>2281</v>
      </c>
      <c r="B311" s="63" t="s">
        <v>1480</v>
      </c>
      <c r="C311" s="38" t="s">
        <v>1615</v>
      </c>
      <c r="D311" s="118" t="s">
        <v>366</v>
      </c>
      <c r="E311" s="118" t="s">
        <v>503</v>
      </c>
      <c r="F311" s="118"/>
      <c r="G311" s="63" t="s">
        <v>78</v>
      </c>
      <c r="H311" s="86">
        <v>0</v>
      </c>
      <c r="I311" s="67">
        <v>470000000</v>
      </c>
      <c r="J311" s="65" t="s">
        <v>18</v>
      </c>
      <c r="K311" s="63" t="s">
        <v>3387</v>
      </c>
      <c r="L311" s="9" t="s">
        <v>227</v>
      </c>
      <c r="M311" s="65" t="s">
        <v>2840</v>
      </c>
      <c r="N311" s="63" t="s">
        <v>201</v>
      </c>
      <c r="O311" s="105" t="s">
        <v>21</v>
      </c>
      <c r="P311" s="105">
        <v>796</v>
      </c>
      <c r="Q311" s="14" t="s">
        <v>2857</v>
      </c>
      <c r="R311" s="17">
        <v>5</v>
      </c>
      <c r="S311" s="115">
        <v>4465.1100000000006</v>
      </c>
      <c r="T311" s="1">
        <f t="shared" si="8"/>
        <v>22325.550000000003</v>
      </c>
      <c r="U311" s="55">
        <f t="shared" si="9"/>
        <v>25004.616000000005</v>
      </c>
      <c r="V311" s="116"/>
      <c r="W311" s="52">
        <v>2014</v>
      </c>
      <c r="X311" s="205"/>
    </row>
    <row r="312" spans="1:24" ht="38.25">
      <c r="A312" s="206" t="s">
        <v>2282</v>
      </c>
      <c r="B312" s="63" t="s">
        <v>1480</v>
      </c>
      <c r="C312" s="38" t="s">
        <v>1663</v>
      </c>
      <c r="D312" s="118" t="s">
        <v>366</v>
      </c>
      <c r="E312" s="118" t="s">
        <v>504</v>
      </c>
      <c r="F312" s="118"/>
      <c r="G312" s="63" t="s">
        <v>78</v>
      </c>
      <c r="H312" s="86">
        <v>0</v>
      </c>
      <c r="I312" s="67">
        <v>470000000</v>
      </c>
      <c r="J312" s="65" t="s">
        <v>18</v>
      </c>
      <c r="K312" s="63" t="s">
        <v>3387</v>
      </c>
      <c r="L312" s="9" t="s">
        <v>227</v>
      </c>
      <c r="M312" s="65" t="s">
        <v>2840</v>
      </c>
      <c r="N312" s="63" t="s">
        <v>201</v>
      </c>
      <c r="O312" s="105" t="s">
        <v>21</v>
      </c>
      <c r="P312" s="105">
        <v>796</v>
      </c>
      <c r="Q312" s="14" t="s">
        <v>2857</v>
      </c>
      <c r="R312" s="17">
        <v>5</v>
      </c>
      <c r="S312" s="115">
        <v>3830.6000000000004</v>
      </c>
      <c r="T312" s="1">
        <f t="shared" si="8"/>
        <v>19153</v>
      </c>
      <c r="U312" s="55">
        <f t="shared" si="9"/>
        <v>21451.360000000001</v>
      </c>
      <c r="V312" s="116"/>
      <c r="W312" s="52">
        <v>2014</v>
      </c>
      <c r="X312" s="205"/>
    </row>
    <row r="313" spans="1:24" ht="38.25">
      <c r="A313" s="206" t="s">
        <v>2283</v>
      </c>
      <c r="B313" s="63" t="s">
        <v>1480</v>
      </c>
      <c r="C313" s="38" t="s">
        <v>1620</v>
      </c>
      <c r="D313" s="119" t="s">
        <v>378</v>
      </c>
      <c r="E313" s="119" t="s">
        <v>505</v>
      </c>
      <c r="F313" s="119"/>
      <c r="G313" s="63" t="s">
        <v>78</v>
      </c>
      <c r="H313" s="86">
        <v>0</v>
      </c>
      <c r="I313" s="67">
        <v>470000000</v>
      </c>
      <c r="J313" s="65" t="s">
        <v>18</v>
      </c>
      <c r="K313" s="63" t="s">
        <v>3387</v>
      </c>
      <c r="L313" s="9" t="s">
        <v>227</v>
      </c>
      <c r="M313" s="65" t="s">
        <v>2840</v>
      </c>
      <c r="N313" s="63" t="s">
        <v>201</v>
      </c>
      <c r="O313" s="105" t="s">
        <v>21</v>
      </c>
      <c r="P313" s="105">
        <v>796</v>
      </c>
      <c r="Q313" s="14" t="s">
        <v>2857</v>
      </c>
      <c r="R313" s="17">
        <v>3</v>
      </c>
      <c r="S313" s="115">
        <v>15266.76</v>
      </c>
      <c r="T313" s="1">
        <f t="shared" si="8"/>
        <v>45800.28</v>
      </c>
      <c r="U313" s="55">
        <f t="shared" si="9"/>
        <v>51296.313600000001</v>
      </c>
      <c r="V313" s="116"/>
      <c r="W313" s="52">
        <v>2014</v>
      </c>
      <c r="X313" s="205"/>
    </row>
    <row r="314" spans="1:24" ht="38.25">
      <c r="A314" s="206" t="s">
        <v>2284</v>
      </c>
      <c r="B314" s="63" t="s">
        <v>1480</v>
      </c>
      <c r="C314" s="38" t="s">
        <v>1664</v>
      </c>
      <c r="D314" s="119" t="s">
        <v>506</v>
      </c>
      <c r="E314" s="119" t="s">
        <v>507</v>
      </c>
      <c r="F314" s="119"/>
      <c r="G314" s="63" t="s">
        <v>78</v>
      </c>
      <c r="H314" s="86">
        <v>0</v>
      </c>
      <c r="I314" s="67">
        <v>470000000</v>
      </c>
      <c r="J314" s="65" t="s">
        <v>18</v>
      </c>
      <c r="K314" s="63" t="s">
        <v>3387</v>
      </c>
      <c r="L314" s="9" t="s">
        <v>227</v>
      </c>
      <c r="M314" s="65" t="s">
        <v>2840</v>
      </c>
      <c r="N314" s="63" t="s">
        <v>201</v>
      </c>
      <c r="O314" s="105" t="s">
        <v>21</v>
      </c>
      <c r="P314" s="105">
        <v>796</v>
      </c>
      <c r="Q314" s="14" t="s">
        <v>2857</v>
      </c>
      <c r="R314" s="17">
        <v>5</v>
      </c>
      <c r="S314" s="115">
        <v>7976.85</v>
      </c>
      <c r="T314" s="1">
        <f t="shared" si="8"/>
        <v>39884.25</v>
      </c>
      <c r="U314" s="55">
        <f t="shared" si="9"/>
        <v>44670.360000000008</v>
      </c>
      <c r="V314" s="116"/>
      <c r="W314" s="52">
        <v>2014</v>
      </c>
      <c r="X314" s="205"/>
    </row>
    <row r="315" spans="1:24" ht="38.25">
      <c r="A315" s="206" t="s">
        <v>2285</v>
      </c>
      <c r="B315" s="63" t="s">
        <v>1480</v>
      </c>
      <c r="C315" s="38" t="s">
        <v>1665</v>
      </c>
      <c r="D315" s="119" t="s">
        <v>184</v>
      </c>
      <c r="E315" s="119" t="s">
        <v>508</v>
      </c>
      <c r="F315" s="119"/>
      <c r="G315" s="63" t="s">
        <v>78</v>
      </c>
      <c r="H315" s="86">
        <v>0</v>
      </c>
      <c r="I315" s="67">
        <v>470000000</v>
      </c>
      <c r="J315" s="65" t="s">
        <v>18</v>
      </c>
      <c r="K315" s="63" t="s">
        <v>3387</v>
      </c>
      <c r="L315" s="9" t="s">
        <v>227</v>
      </c>
      <c r="M315" s="65" t="s">
        <v>2840</v>
      </c>
      <c r="N315" s="63" t="s">
        <v>201</v>
      </c>
      <c r="O315" s="105" t="s">
        <v>21</v>
      </c>
      <c r="P315" s="105">
        <v>796</v>
      </c>
      <c r="Q315" s="14" t="s">
        <v>2857</v>
      </c>
      <c r="R315" s="17">
        <v>2</v>
      </c>
      <c r="S315" s="115">
        <v>45305.94</v>
      </c>
      <c r="T315" s="1">
        <f t="shared" si="8"/>
        <v>90611.88</v>
      </c>
      <c r="U315" s="55">
        <f t="shared" si="9"/>
        <v>101485.30560000002</v>
      </c>
      <c r="V315" s="116"/>
      <c r="W315" s="52">
        <v>2014</v>
      </c>
      <c r="X315" s="205"/>
    </row>
    <row r="316" spans="1:24" ht="38.25">
      <c r="A316" s="206" t="s">
        <v>2286</v>
      </c>
      <c r="B316" s="63" t="s">
        <v>1480</v>
      </c>
      <c r="C316" s="38" t="s">
        <v>1634</v>
      </c>
      <c r="D316" s="123" t="s">
        <v>409</v>
      </c>
      <c r="E316" s="123" t="s">
        <v>509</v>
      </c>
      <c r="F316" s="123"/>
      <c r="G316" s="63" t="s">
        <v>78</v>
      </c>
      <c r="H316" s="86">
        <v>0</v>
      </c>
      <c r="I316" s="67">
        <v>470000000</v>
      </c>
      <c r="J316" s="65" t="s">
        <v>18</v>
      </c>
      <c r="K316" s="63" t="s">
        <v>3387</v>
      </c>
      <c r="L316" s="9" t="s">
        <v>227</v>
      </c>
      <c r="M316" s="65" t="s">
        <v>2840</v>
      </c>
      <c r="N316" s="63" t="s">
        <v>201</v>
      </c>
      <c r="O316" s="105" t="s">
        <v>21</v>
      </c>
      <c r="P316" s="105">
        <v>796</v>
      </c>
      <c r="Q316" s="14" t="s">
        <v>2857</v>
      </c>
      <c r="R316" s="17">
        <v>20</v>
      </c>
      <c r="S316" s="115">
        <v>536.07000000000005</v>
      </c>
      <c r="T316" s="1">
        <f t="shared" si="8"/>
        <v>10721.400000000001</v>
      </c>
      <c r="U316" s="55">
        <f t="shared" si="9"/>
        <v>12007.968000000003</v>
      </c>
      <c r="V316" s="116"/>
      <c r="W316" s="52">
        <v>2014</v>
      </c>
      <c r="X316" s="205"/>
    </row>
    <row r="317" spans="1:24" ht="38.25">
      <c r="A317" s="206" t="s">
        <v>2287</v>
      </c>
      <c r="B317" s="63" t="s">
        <v>1480</v>
      </c>
      <c r="C317" s="38" t="s">
        <v>1666</v>
      </c>
      <c r="D317" s="119" t="s">
        <v>510</v>
      </c>
      <c r="E317" s="119" t="s">
        <v>511</v>
      </c>
      <c r="F317" s="119"/>
      <c r="G317" s="63" t="s">
        <v>78</v>
      </c>
      <c r="H317" s="86">
        <v>0</v>
      </c>
      <c r="I317" s="67">
        <v>470000000</v>
      </c>
      <c r="J317" s="65" t="s">
        <v>18</v>
      </c>
      <c r="K317" s="63" t="s">
        <v>3387</v>
      </c>
      <c r="L317" s="9" t="s">
        <v>227</v>
      </c>
      <c r="M317" s="65" t="s">
        <v>2840</v>
      </c>
      <c r="N317" s="63" t="s">
        <v>201</v>
      </c>
      <c r="O317" s="105" t="s">
        <v>21</v>
      </c>
      <c r="P317" s="105">
        <v>796</v>
      </c>
      <c r="Q317" s="14" t="s">
        <v>2857</v>
      </c>
      <c r="R317" s="17">
        <v>10</v>
      </c>
      <c r="S317" s="115">
        <v>3077.32</v>
      </c>
      <c r="T317" s="1">
        <f t="shared" si="8"/>
        <v>30773.200000000001</v>
      </c>
      <c r="U317" s="55">
        <f t="shared" si="9"/>
        <v>34465.984000000004</v>
      </c>
      <c r="V317" s="116"/>
      <c r="W317" s="52">
        <v>2014</v>
      </c>
      <c r="X317" s="205"/>
    </row>
    <row r="318" spans="1:24" ht="38.25">
      <c r="A318" s="206" t="s">
        <v>2288</v>
      </c>
      <c r="B318" s="63" t="s">
        <v>1480</v>
      </c>
      <c r="C318" s="38" t="s">
        <v>1667</v>
      </c>
      <c r="D318" s="119" t="s">
        <v>512</v>
      </c>
      <c r="E318" s="119" t="s">
        <v>513</v>
      </c>
      <c r="F318" s="119"/>
      <c r="G318" s="63" t="s">
        <v>78</v>
      </c>
      <c r="H318" s="86">
        <v>0</v>
      </c>
      <c r="I318" s="67">
        <v>470000000</v>
      </c>
      <c r="J318" s="65" t="s">
        <v>18</v>
      </c>
      <c r="K318" s="63" t="s">
        <v>3387</v>
      </c>
      <c r="L318" s="9" t="s">
        <v>227</v>
      </c>
      <c r="M318" s="65" t="s">
        <v>2840</v>
      </c>
      <c r="N318" s="63" t="s">
        <v>201</v>
      </c>
      <c r="O318" s="105" t="s">
        <v>21</v>
      </c>
      <c r="P318" s="105">
        <v>796</v>
      </c>
      <c r="Q318" s="14" t="s">
        <v>2857</v>
      </c>
      <c r="R318" s="17">
        <v>3</v>
      </c>
      <c r="S318" s="115">
        <v>11320.6</v>
      </c>
      <c r="T318" s="1">
        <f t="shared" si="8"/>
        <v>33961.800000000003</v>
      </c>
      <c r="U318" s="55">
        <f t="shared" si="9"/>
        <v>38037.216000000008</v>
      </c>
      <c r="V318" s="116"/>
      <c r="W318" s="52">
        <v>2014</v>
      </c>
      <c r="X318" s="205"/>
    </row>
    <row r="319" spans="1:24" ht="39" thickBot="1">
      <c r="A319" s="206" t="s">
        <v>2289</v>
      </c>
      <c r="B319" s="63" t="s">
        <v>1480</v>
      </c>
      <c r="C319" s="38" t="s">
        <v>1668</v>
      </c>
      <c r="D319" s="126" t="s">
        <v>514</v>
      </c>
      <c r="E319" s="126" t="s">
        <v>515</v>
      </c>
      <c r="F319" s="126"/>
      <c r="G319" s="63" t="s">
        <v>78</v>
      </c>
      <c r="H319" s="86">
        <v>0</v>
      </c>
      <c r="I319" s="67">
        <v>470000000</v>
      </c>
      <c r="J319" s="65" t="s">
        <v>18</v>
      </c>
      <c r="K319" s="63" t="s">
        <v>3387</v>
      </c>
      <c r="L319" s="9" t="s">
        <v>227</v>
      </c>
      <c r="M319" s="65" t="s">
        <v>2840</v>
      </c>
      <c r="N319" s="63" t="s">
        <v>201</v>
      </c>
      <c r="O319" s="105" t="s">
        <v>21</v>
      </c>
      <c r="P319" s="105">
        <v>796</v>
      </c>
      <c r="Q319" s="14" t="s">
        <v>2857</v>
      </c>
      <c r="R319" s="17">
        <v>10</v>
      </c>
      <c r="S319" s="115">
        <v>933.04000000000008</v>
      </c>
      <c r="T319" s="1">
        <f t="shared" si="8"/>
        <v>9330.4000000000015</v>
      </c>
      <c r="U319" s="55">
        <f t="shared" si="9"/>
        <v>10450.048000000003</v>
      </c>
      <c r="V319" s="116"/>
      <c r="W319" s="52">
        <v>2014</v>
      </c>
      <c r="X319" s="205"/>
    </row>
    <row r="320" spans="1:24" ht="38.25">
      <c r="A320" s="206" t="s">
        <v>2290</v>
      </c>
      <c r="B320" s="63" t="s">
        <v>1480</v>
      </c>
      <c r="C320" s="132" t="s">
        <v>1669</v>
      </c>
      <c r="D320" s="133" t="s">
        <v>516</v>
      </c>
      <c r="E320" s="133" t="s">
        <v>517</v>
      </c>
      <c r="F320" s="133"/>
      <c r="G320" s="63" t="s">
        <v>78</v>
      </c>
      <c r="H320" s="86">
        <v>0</v>
      </c>
      <c r="I320" s="67">
        <v>470000000</v>
      </c>
      <c r="J320" s="65" t="s">
        <v>18</v>
      </c>
      <c r="K320" s="63" t="s">
        <v>3387</v>
      </c>
      <c r="L320" s="9" t="s">
        <v>227</v>
      </c>
      <c r="M320" s="65" t="s">
        <v>2840</v>
      </c>
      <c r="N320" s="63" t="s">
        <v>201</v>
      </c>
      <c r="O320" s="105" t="s">
        <v>21</v>
      </c>
      <c r="P320" s="105">
        <v>796</v>
      </c>
      <c r="Q320" s="14" t="s">
        <v>2857</v>
      </c>
      <c r="R320" s="17">
        <v>10</v>
      </c>
      <c r="S320" s="115">
        <v>1265.8100000000002</v>
      </c>
      <c r="T320" s="1">
        <f t="shared" si="8"/>
        <v>12658.100000000002</v>
      </c>
      <c r="U320" s="55">
        <f t="shared" si="9"/>
        <v>14177.072000000004</v>
      </c>
      <c r="V320" s="116"/>
      <c r="W320" s="52">
        <v>2014</v>
      </c>
      <c r="X320" s="205"/>
    </row>
    <row r="321" spans="1:24" ht="38.25">
      <c r="A321" s="206" t="s">
        <v>2291</v>
      </c>
      <c r="B321" s="63" t="s">
        <v>1480</v>
      </c>
      <c r="C321" s="38" t="s">
        <v>1670</v>
      </c>
      <c r="D321" s="127" t="s">
        <v>518</v>
      </c>
      <c r="E321" s="127" t="s">
        <v>519</v>
      </c>
      <c r="F321" s="127"/>
      <c r="G321" s="63" t="s">
        <v>78</v>
      </c>
      <c r="H321" s="86">
        <v>0</v>
      </c>
      <c r="I321" s="67">
        <v>470000000</v>
      </c>
      <c r="J321" s="65" t="s">
        <v>18</v>
      </c>
      <c r="K321" s="63" t="s">
        <v>3387</v>
      </c>
      <c r="L321" s="9" t="s">
        <v>227</v>
      </c>
      <c r="M321" s="65" t="s">
        <v>2840</v>
      </c>
      <c r="N321" s="63" t="s">
        <v>201</v>
      </c>
      <c r="O321" s="105" t="s">
        <v>21</v>
      </c>
      <c r="P321" s="105">
        <v>796</v>
      </c>
      <c r="Q321" s="14" t="s">
        <v>2857</v>
      </c>
      <c r="R321" s="17">
        <v>30</v>
      </c>
      <c r="S321" s="115">
        <v>36.380000000000003</v>
      </c>
      <c r="T321" s="1">
        <f t="shared" si="8"/>
        <v>1091.4000000000001</v>
      </c>
      <c r="U321" s="55">
        <f t="shared" si="9"/>
        <v>1222.3680000000002</v>
      </c>
      <c r="V321" s="116"/>
      <c r="W321" s="52">
        <v>2014</v>
      </c>
      <c r="X321" s="205"/>
    </row>
    <row r="322" spans="1:24" ht="38.25">
      <c r="A322" s="206" t="s">
        <v>2292</v>
      </c>
      <c r="B322" s="63" t="s">
        <v>1480</v>
      </c>
      <c r="C322" s="38" t="s">
        <v>1596</v>
      </c>
      <c r="D322" s="127" t="s">
        <v>308</v>
      </c>
      <c r="E322" s="127" t="s">
        <v>520</v>
      </c>
      <c r="F322" s="127"/>
      <c r="G322" s="63" t="s">
        <v>78</v>
      </c>
      <c r="H322" s="86">
        <v>0</v>
      </c>
      <c r="I322" s="67">
        <v>470000000</v>
      </c>
      <c r="J322" s="65" t="s">
        <v>18</v>
      </c>
      <c r="K322" s="63" t="s">
        <v>3387</v>
      </c>
      <c r="L322" s="9" t="s">
        <v>227</v>
      </c>
      <c r="M322" s="65" t="s">
        <v>2840</v>
      </c>
      <c r="N322" s="63" t="s">
        <v>201</v>
      </c>
      <c r="O322" s="105" t="s">
        <v>21</v>
      </c>
      <c r="P322" s="105">
        <v>796</v>
      </c>
      <c r="Q322" s="14" t="s">
        <v>2857</v>
      </c>
      <c r="R322" s="17">
        <v>3</v>
      </c>
      <c r="S322" s="115">
        <v>56942.19</v>
      </c>
      <c r="T322" s="1">
        <f t="shared" si="8"/>
        <v>170826.57</v>
      </c>
      <c r="U322" s="55">
        <f t="shared" si="9"/>
        <v>191325.75840000002</v>
      </c>
      <c r="V322" s="116"/>
      <c r="W322" s="52">
        <v>2014</v>
      </c>
      <c r="X322" s="205"/>
    </row>
    <row r="323" spans="1:24" ht="38.25">
      <c r="A323" s="206" t="s">
        <v>2293</v>
      </c>
      <c r="B323" s="63" t="s">
        <v>1480</v>
      </c>
      <c r="C323" s="38" t="s">
        <v>1671</v>
      </c>
      <c r="D323" s="127" t="s">
        <v>521</v>
      </c>
      <c r="E323" s="127" t="s">
        <v>522</v>
      </c>
      <c r="F323" s="127"/>
      <c r="G323" s="63" t="s">
        <v>78</v>
      </c>
      <c r="H323" s="86">
        <v>0</v>
      </c>
      <c r="I323" s="67">
        <v>470000000</v>
      </c>
      <c r="J323" s="65" t="s">
        <v>18</v>
      </c>
      <c r="K323" s="63" t="s">
        <v>3387</v>
      </c>
      <c r="L323" s="9" t="s">
        <v>227</v>
      </c>
      <c r="M323" s="65" t="s">
        <v>2840</v>
      </c>
      <c r="N323" s="63" t="s">
        <v>201</v>
      </c>
      <c r="O323" s="105" t="s">
        <v>21</v>
      </c>
      <c r="P323" s="105">
        <v>796</v>
      </c>
      <c r="Q323" s="14" t="s">
        <v>2857</v>
      </c>
      <c r="R323" s="17">
        <v>2</v>
      </c>
      <c r="S323" s="115">
        <v>13326.85</v>
      </c>
      <c r="T323" s="1">
        <f t="shared" si="8"/>
        <v>26653.7</v>
      </c>
      <c r="U323" s="55">
        <f t="shared" si="9"/>
        <v>29852.144000000004</v>
      </c>
      <c r="V323" s="116"/>
      <c r="W323" s="52">
        <v>2014</v>
      </c>
      <c r="X323" s="205"/>
    </row>
    <row r="324" spans="1:24" ht="38.25">
      <c r="A324" s="206" t="s">
        <v>2294</v>
      </c>
      <c r="B324" s="63" t="s">
        <v>1480</v>
      </c>
      <c r="C324" s="38" t="s">
        <v>1672</v>
      </c>
      <c r="D324" s="127" t="s">
        <v>523</v>
      </c>
      <c r="E324" s="127" t="s">
        <v>524</v>
      </c>
      <c r="F324" s="127"/>
      <c r="G324" s="63" t="s">
        <v>78</v>
      </c>
      <c r="H324" s="86">
        <v>0</v>
      </c>
      <c r="I324" s="67">
        <v>470000000</v>
      </c>
      <c r="J324" s="65" t="s">
        <v>18</v>
      </c>
      <c r="K324" s="63" t="s">
        <v>3387</v>
      </c>
      <c r="L324" s="9" t="s">
        <v>227</v>
      </c>
      <c r="M324" s="65" t="s">
        <v>2840</v>
      </c>
      <c r="N324" s="63" t="s">
        <v>201</v>
      </c>
      <c r="O324" s="105" t="s">
        <v>21</v>
      </c>
      <c r="P324" s="105">
        <v>796</v>
      </c>
      <c r="Q324" s="14" t="s">
        <v>2857</v>
      </c>
      <c r="R324" s="17">
        <v>2</v>
      </c>
      <c r="S324" s="115">
        <v>15324.54</v>
      </c>
      <c r="T324" s="1">
        <f t="shared" si="8"/>
        <v>30649.08</v>
      </c>
      <c r="U324" s="55">
        <f t="shared" si="9"/>
        <v>34326.969600000004</v>
      </c>
      <c r="V324" s="116"/>
      <c r="W324" s="52">
        <v>2014</v>
      </c>
      <c r="X324" s="205"/>
    </row>
    <row r="325" spans="1:24" ht="38.25">
      <c r="A325" s="206" t="s">
        <v>2295</v>
      </c>
      <c r="B325" s="63" t="s">
        <v>1480</v>
      </c>
      <c r="C325" s="38" t="s">
        <v>1671</v>
      </c>
      <c r="D325" s="127" t="s">
        <v>525</v>
      </c>
      <c r="E325" s="127" t="s">
        <v>526</v>
      </c>
      <c r="F325" s="127"/>
      <c r="G325" s="63" t="s">
        <v>78</v>
      </c>
      <c r="H325" s="86">
        <v>0</v>
      </c>
      <c r="I325" s="67">
        <v>470000000</v>
      </c>
      <c r="J325" s="65" t="s">
        <v>18</v>
      </c>
      <c r="K325" s="63" t="s">
        <v>3387</v>
      </c>
      <c r="L325" s="9" t="s">
        <v>227</v>
      </c>
      <c r="M325" s="65" t="s">
        <v>2840</v>
      </c>
      <c r="N325" s="63" t="s">
        <v>201</v>
      </c>
      <c r="O325" s="105" t="s">
        <v>21</v>
      </c>
      <c r="P325" s="105">
        <v>796</v>
      </c>
      <c r="Q325" s="14" t="s">
        <v>2857</v>
      </c>
      <c r="R325" s="17">
        <v>2</v>
      </c>
      <c r="S325" s="115">
        <v>20040.030000000002</v>
      </c>
      <c r="T325" s="1">
        <f t="shared" si="8"/>
        <v>40080.060000000005</v>
      </c>
      <c r="U325" s="55">
        <f t="shared" si="9"/>
        <v>44889.667200000011</v>
      </c>
      <c r="V325" s="116"/>
      <c r="W325" s="52">
        <v>2014</v>
      </c>
      <c r="X325" s="205"/>
    </row>
    <row r="326" spans="1:24" ht="38.25">
      <c r="A326" s="206" t="s">
        <v>2296</v>
      </c>
      <c r="B326" s="63" t="s">
        <v>1480</v>
      </c>
      <c r="C326" s="38" t="s">
        <v>1672</v>
      </c>
      <c r="D326" s="127" t="s">
        <v>527</v>
      </c>
      <c r="E326" s="127" t="s">
        <v>528</v>
      </c>
      <c r="F326" s="127"/>
      <c r="G326" s="63" t="s">
        <v>78</v>
      </c>
      <c r="H326" s="86">
        <v>0</v>
      </c>
      <c r="I326" s="67">
        <v>470000000</v>
      </c>
      <c r="J326" s="65" t="s">
        <v>18</v>
      </c>
      <c r="K326" s="63" t="s">
        <v>3387</v>
      </c>
      <c r="L326" s="9" t="s">
        <v>227</v>
      </c>
      <c r="M326" s="65" t="s">
        <v>2840</v>
      </c>
      <c r="N326" s="63" t="s">
        <v>201</v>
      </c>
      <c r="O326" s="105" t="s">
        <v>21</v>
      </c>
      <c r="P326" s="105">
        <v>796</v>
      </c>
      <c r="Q326" s="14" t="s">
        <v>2857</v>
      </c>
      <c r="R326" s="17">
        <v>2</v>
      </c>
      <c r="S326" s="115">
        <v>17428.16</v>
      </c>
      <c r="T326" s="1">
        <f t="shared" si="8"/>
        <v>34856.32</v>
      </c>
      <c r="U326" s="55">
        <f t="shared" si="9"/>
        <v>39039.078400000006</v>
      </c>
      <c r="V326" s="116"/>
      <c r="W326" s="52">
        <v>2014</v>
      </c>
      <c r="X326" s="205"/>
    </row>
    <row r="327" spans="1:24" ht="38.25">
      <c r="A327" s="206" t="s">
        <v>2297</v>
      </c>
      <c r="B327" s="63" t="s">
        <v>1480</v>
      </c>
      <c r="C327" s="38" t="s">
        <v>1673</v>
      </c>
      <c r="D327" s="127" t="s">
        <v>529</v>
      </c>
      <c r="E327" s="127" t="s">
        <v>530</v>
      </c>
      <c r="F327" s="127"/>
      <c r="G327" s="63" t="s">
        <v>78</v>
      </c>
      <c r="H327" s="86">
        <v>0</v>
      </c>
      <c r="I327" s="67">
        <v>470000000</v>
      </c>
      <c r="J327" s="65" t="s">
        <v>18</v>
      </c>
      <c r="K327" s="63" t="s">
        <v>3387</v>
      </c>
      <c r="L327" s="9" t="s">
        <v>227</v>
      </c>
      <c r="M327" s="65" t="s">
        <v>2840</v>
      </c>
      <c r="N327" s="63" t="s">
        <v>201</v>
      </c>
      <c r="O327" s="105" t="s">
        <v>21</v>
      </c>
      <c r="P327" s="105">
        <v>796</v>
      </c>
      <c r="Q327" s="14" t="s">
        <v>2857</v>
      </c>
      <c r="R327" s="17">
        <v>1</v>
      </c>
      <c r="S327" s="115">
        <v>78624.67</v>
      </c>
      <c r="T327" s="1">
        <f t="shared" si="8"/>
        <v>78624.67</v>
      </c>
      <c r="U327" s="55">
        <f t="shared" si="9"/>
        <v>88059.630400000009</v>
      </c>
      <c r="V327" s="116"/>
      <c r="W327" s="52">
        <v>2014</v>
      </c>
      <c r="X327" s="205"/>
    </row>
    <row r="328" spans="1:24" ht="38.25">
      <c r="A328" s="206" t="s">
        <v>2298</v>
      </c>
      <c r="B328" s="63" t="s">
        <v>1480</v>
      </c>
      <c r="C328" s="40" t="s">
        <v>1674</v>
      </c>
      <c r="D328" s="127" t="s">
        <v>531</v>
      </c>
      <c r="E328" s="127" t="s">
        <v>532</v>
      </c>
      <c r="F328" s="127"/>
      <c r="G328" s="63" t="s">
        <v>78</v>
      </c>
      <c r="H328" s="86">
        <v>0</v>
      </c>
      <c r="I328" s="67">
        <v>470000000</v>
      </c>
      <c r="J328" s="65" t="s">
        <v>18</v>
      </c>
      <c r="K328" s="63" t="s">
        <v>3387</v>
      </c>
      <c r="L328" s="9" t="s">
        <v>227</v>
      </c>
      <c r="M328" s="65" t="s">
        <v>2840</v>
      </c>
      <c r="N328" s="63" t="s">
        <v>201</v>
      </c>
      <c r="O328" s="105" t="s">
        <v>21</v>
      </c>
      <c r="P328" s="105">
        <v>796</v>
      </c>
      <c r="Q328" s="14" t="s">
        <v>2857</v>
      </c>
      <c r="R328" s="17">
        <v>1</v>
      </c>
      <c r="S328" s="115">
        <v>15564.220000000001</v>
      </c>
      <c r="T328" s="1">
        <f t="shared" si="8"/>
        <v>15564.220000000001</v>
      </c>
      <c r="U328" s="55">
        <f t="shared" si="9"/>
        <v>17431.926400000004</v>
      </c>
      <c r="V328" s="116"/>
      <c r="W328" s="52">
        <v>2014</v>
      </c>
      <c r="X328" s="205"/>
    </row>
    <row r="329" spans="1:24" ht="38.25">
      <c r="A329" s="206" t="s">
        <v>2299</v>
      </c>
      <c r="B329" s="63" t="s">
        <v>1480</v>
      </c>
      <c r="C329" s="38" t="s">
        <v>1635</v>
      </c>
      <c r="D329" s="127" t="s">
        <v>533</v>
      </c>
      <c r="E329" s="127" t="s">
        <v>534</v>
      </c>
      <c r="F329" s="127"/>
      <c r="G329" s="63" t="s">
        <v>78</v>
      </c>
      <c r="H329" s="86">
        <v>0</v>
      </c>
      <c r="I329" s="67">
        <v>470000000</v>
      </c>
      <c r="J329" s="65" t="s">
        <v>18</v>
      </c>
      <c r="K329" s="63" t="s">
        <v>3387</v>
      </c>
      <c r="L329" s="9" t="s">
        <v>227</v>
      </c>
      <c r="M329" s="65" t="s">
        <v>2840</v>
      </c>
      <c r="N329" s="63" t="s">
        <v>201</v>
      </c>
      <c r="O329" s="105" t="s">
        <v>21</v>
      </c>
      <c r="P329" s="105">
        <v>796</v>
      </c>
      <c r="Q329" s="14" t="s">
        <v>2857</v>
      </c>
      <c r="R329" s="17">
        <v>1</v>
      </c>
      <c r="S329" s="115">
        <v>963000</v>
      </c>
      <c r="T329" s="1">
        <f t="shared" si="8"/>
        <v>963000</v>
      </c>
      <c r="U329" s="55">
        <f t="shared" si="9"/>
        <v>1078560</v>
      </c>
      <c r="V329" s="116"/>
      <c r="W329" s="52">
        <v>2014</v>
      </c>
      <c r="X329" s="205"/>
    </row>
    <row r="330" spans="1:24" ht="38.25">
      <c r="A330" s="206" t="s">
        <v>2300</v>
      </c>
      <c r="B330" s="63" t="s">
        <v>1480</v>
      </c>
      <c r="C330" s="41" t="s">
        <v>1675</v>
      </c>
      <c r="D330" s="127" t="s">
        <v>535</v>
      </c>
      <c r="E330" s="127" t="s">
        <v>536</v>
      </c>
      <c r="F330" s="127"/>
      <c r="G330" s="63" t="s">
        <v>78</v>
      </c>
      <c r="H330" s="86">
        <v>0</v>
      </c>
      <c r="I330" s="67">
        <v>470000000</v>
      </c>
      <c r="J330" s="65" t="s">
        <v>18</v>
      </c>
      <c r="K330" s="63" t="s">
        <v>3387</v>
      </c>
      <c r="L330" s="9" t="s">
        <v>227</v>
      </c>
      <c r="M330" s="65" t="s">
        <v>2840</v>
      </c>
      <c r="N330" s="63" t="s">
        <v>201</v>
      </c>
      <c r="O330" s="105" t="s">
        <v>21</v>
      </c>
      <c r="P330" s="105">
        <v>796</v>
      </c>
      <c r="Q330" s="14" t="s">
        <v>2857</v>
      </c>
      <c r="R330" s="17">
        <v>10</v>
      </c>
      <c r="S330" s="115">
        <v>1012.0000000000001</v>
      </c>
      <c r="T330" s="1">
        <f t="shared" ref="T330:T393" si="10">R330*S330</f>
        <v>10120.000000000002</v>
      </c>
      <c r="U330" s="55">
        <f t="shared" ref="U330:U393" si="11">T330*1.12</f>
        <v>11334.400000000003</v>
      </c>
      <c r="V330" s="116"/>
      <c r="W330" s="52">
        <v>2014</v>
      </c>
      <c r="X330" s="205"/>
    </row>
    <row r="331" spans="1:24" ht="38.25">
      <c r="A331" s="206" t="s">
        <v>2301</v>
      </c>
      <c r="B331" s="63" t="s">
        <v>1480</v>
      </c>
      <c r="C331" s="41" t="s">
        <v>1676</v>
      </c>
      <c r="D331" s="127" t="s">
        <v>537</v>
      </c>
      <c r="E331" s="127" t="s">
        <v>538</v>
      </c>
      <c r="F331" s="127"/>
      <c r="G331" s="63" t="s">
        <v>78</v>
      </c>
      <c r="H331" s="86">
        <v>0</v>
      </c>
      <c r="I331" s="67">
        <v>470000000</v>
      </c>
      <c r="J331" s="65" t="s">
        <v>18</v>
      </c>
      <c r="K331" s="63" t="s">
        <v>3387</v>
      </c>
      <c r="L331" s="9" t="s">
        <v>227</v>
      </c>
      <c r="M331" s="65" t="s">
        <v>2840</v>
      </c>
      <c r="N331" s="63" t="s">
        <v>201</v>
      </c>
      <c r="O331" s="105" t="s">
        <v>21</v>
      </c>
      <c r="P331" s="105">
        <v>839</v>
      </c>
      <c r="Q331" s="14" t="s">
        <v>3186</v>
      </c>
      <c r="R331" s="17">
        <v>10</v>
      </c>
      <c r="S331" s="115">
        <v>6320.5670000000009</v>
      </c>
      <c r="T331" s="1">
        <f t="shared" si="10"/>
        <v>63205.670000000013</v>
      </c>
      <c r="U331" s="55">
        <f t="shared" si="11"/>
        <v>70790.350400000025</v>
      </c>
      <c r="V331" s="116"/>
      <c r="W331" s="52">
        <v>2014</v>
      </c>
      <c r="X331" s="205"/>
    </row>
    <row r="332" spans="1:24" ht="38.25">
      <c r="A332" s="206" t="s">
        <v>2302</v>
      </c>
      <c r="B332" s="63" t="s">
        <v>1480</v>
      </c>
      <c r="C332" s="41" t="s">
        <v>1677</v>
      </c>
      <c r="D332" s="127" t="s">
        <v>539</v>
      </c>
      <c r="E332" s="127" t="s">
        <v>540</v>
      </c>
      <c r="F332" s="127"/>
      <c r="G332" s="63" t="s">
        <v>78</v>
      </c>
      <c r="H332" s="86">
        <v>0</v>
      </c>
      <c r="I332" s="67">
        <v>470000000</v>
      </c>
      <c r="J332" s="65" t="s">
        <v>18</v>
      </c>
      <c r="K332" s="63" t="s">
        <v>3387</v>
      </c>
      <c r="L332" s="9" t="s">
        <v>227</v>
      </c>
      <c r="M332" s="65" t="s">
        <v>2840</v>
      </c>
      <c r="N332" s="63" t="s">
        <v>201</v>
      </c>
      <c r="O332" s="105" t="s">
        <v>21</v>
      </c>
      <c r="P332" s="105">
        <v>796</v>
      </c>
      <c r="Q332" s="14" t="s">
        <v>2857</v>
      </c>
      <c r="R332" s="17">
        <v>3</v>
      </c>
      <c r="S332" s="115">
        <v>17325</v>
      </c>
      <c r="T332" s="1">
        <f t="shared" si="10"/>
        <v>51975</v>
      </c>
      <c r="U332" s="55">
        <f t="shared" si="11"/>
        <v>58212.000000000007</v>
      </c>
      <c r="V332" s="116"/>
      <c r="W332" s="52">
        <v>2014</v>
      </c>
      <c r="X332" s="205"/>
    </row>
    <row r="333" spans="1:24" ht="38.25">
      <c r="A333" s="206" t="s">
        <v>2303</v>
      </c>
      <c r="B333" s="63" t="s">
        <v>1480</v>
      </c>
      <c r="C333" s="38" t="s">
        <v>1678</v>
      </c>
      <c r="D333" s="134" t="s">
        <v>541</v>
      </c>
      <c r="E333" s="134" t="s">
        <v>542</v>
      </c>
      <c r="F333" s="134"/>
      <c r="G333" s="63" t="s">
        <v>78</v>
      </c>
      <c r="H333" s="86">
        <v>0</v>
      </c>
      <c r="I333" s="67">
        <v>470000000</v>
      </c>
      <c r="J333" s="65" t="s">
        <v>18</v>
      </c>
      <c r="K333" s="63" t="s">
        <v>3387</v>
      </c>
      <c r="L333" s="9" t="s">
        <v>227</v>
      </c>
      <c r="M333" s="65" t="s">
        <v>2840</v>
      </c>
      <c r="N333" s="63" t="s">
        <v>201</v>
      </c>
      <c r="O333" s="105" t="s">
        <v>21</v>
      </c>
      <c r="P333" s="105">
        <v>796</v>
      </c>
      <c r="Q333" s="14" t="s">
        <v>2857</v>
      </c>
      <c r="R333" s="17">
        <v>1</v>
      </c>
      <c r="S333" s="115">
        <v>587892</v>
      </c>
      <c r="T333" s="1">
        <f t="shared" si="10"/>
        <v>587892</v>
      </c>
      <c r="U333" s="55">
        <f t="shared" si="11"/>
        <v>658439.04</v>
      </c>
      <c r="V333" s="116"/>
      <c r="W333" s="52">
        <v>2014</v>
      </c>
      <c r="X333" s="205"/>
    </row>
    <row r="334" spans="1:24" ht="38.25">
      <c r="A334" s="206" t="s">
        <v>2304</v>
      </c>
      <c r="B334" s="63" t="s">
        <v>1480</v>
      </c>
      <c r="C334" s="38" t="s">
        <v>1579</v>
      </c>
      <c r="D334" s="123" t="s">
        <v>543</v>
      </c>
      <c r="E334" s="123" t="s">
        <v>544</v>
      </c>
      <c r="F334" s="123"/>
      <c r="G334" s="63" t="s">
        <v>78</v>
      </c>
      <c r="H334" s="86">
        <v>0</v>
      </c>
      <c r="I334" s="67">
        <v>470000000</v>
      </c>
      <c r="J334" s="65" t="s">
        <v>18</v>
      </c>
      <c r="K334" s="63" t="s">
        <v>3387</v>
      </c>
      <c r="L334" s="9" t="s">
        <v>227</v>
      </c>
      <c r="M334" s="65" t="s">
        <v>2840</v>
      </c>
      <c r="N334" s="63" t="s">
        <v>201</v>
      </c>
      <c r="O334" s="105" t="s">
        <v>21</v>
      </c>
      <c r="P334" s="105">
        <v>796</v>
      </c>
      <c r="Q334" s="14" t="s">
        <v>2857</v>
      </c>
      <c r="R334" s="17">
        <v>15</v>
      </c>
      <c r="S334" s="115">
        <v>800</v>
      </c>
      <c r="T334" s="1">
        <f t="shared" si="10"/>
        <v>12000</v>
      </c>
      <c r="U334" s="55">
        <f t="shared" si="11"/>
        <v>13440.000000000002</v>
      </c>
      <c r="V334" s="116"/>
      <c r="W334" s="52">
        <v>2014</v>
      </c>
      <c r="X334" s="205"/>
    </row>
    <row r="335" spans="1:24" ht="38.25">
      <c r="A335" s="206" t="s">
        <v>2305</v>
      </c>
      <c r="B335" s="63" t="s">
        <v>1480</v>
      </c>
      <c r="C335" s="38" t="s">
        <v>1679</v>
      </c>
      <c r="D335" s="118" t="s">
        <v>490</v>
      </c>
      <c r="E335" s="118" t="s">
        <v>545</v>
      </c>
      <c r="F335" s="118"/>
      <c r="G335" s="63" t="s">
        <v>78</v>
      </c>
      <c r="H335" s="86">
        <v>0</v>
      </c>
      <c r="I335" s="67">
        <v>470000000</v>
      </c>
      <c r="J335" s="65" t="s">
        <v>18</v>
      </c>
      <c r="K335" s="63" t="s">
        <v>3387</v>
      </c>
      <c r="L335" s="9" t="s">
        <v>227</v>
      </c>
      <c r="M335" s="65" t="s">
        <v>2840</v>
      </c>
      <c r="N335" s="63" t="s">
        <v>201</v>
      </c>
      <c r="O335" s="105" t="s">
        <v>21</v>
      </c>
      <c r="P335" s="105">
        <v>796</v>
      </c>
      <c r="Q335" s="14" t="s">
        <v>2857</v>
      </c>
      <c r="R335" s="17">
        <v>3</v>
      </c>
      <c r="S335" s="115">
        <v>11556</v>
      </c>
      <c r="T335" s="1">
        <f t="shared" si="10"/>
        <v>34668</v>
      </c>
      <c r="U335" s="55">
        <f t="shared" si="11"/>
        <v>38828.160000000003</v>
      </c>
      <c r="V335" s="116"/>
      <c r="W335" s="52">
        <v>2014</v>
      </c>
      <c r="X335" s="205"/>
    </row>
    <row r="336" spans="1:24" ht="38.25">
      <c r="A336" s="206" t="s">
        <v>2306</v>
      </c>
      <c r="B336" s="63" t="s">
        <v>1480</v>
      </c>
      <c r="C336" s="38" t="s">
        <v>1680</v>
      </c>
      <c r="D336" s="118" t="s">
        <v>546</v>
      </c>
      <c r="E336" s="118" t="s">
        <v>547</v>
      </c>
      <c r="F336" s="118"/>
      <c r="G336" s="63" t="s">
        <v>78</v>
      </c>
      <c r="H336" s="86">
        <v>0</v>
      </c>
      <c r="I336" s="67">
        <v>470000000</v>
      </c>
      <c r="J336" s="65" t="s">
        <v>18</v>
      </c>
      <c r="K336" s="63" t="s">
        <v>3387</v>
      </c>
      <c r="L336" s="9" t="s">
        <v>227</v>
      </c>
      <c r="M336" s="65" t="s">
        <v>2840</v>
      </c>
      <c r="N336" s="63" t="s">
        <v>201</v>
      </c>
      <c r="O336" s="105" t="s">
        <v>21</v>
      </c>
      <c r="P336" s="105">
        <v>796</v>
      </c>
      <c r="Q336" s="14" t="s">
        <v>2857</v>
      </c>
      <c r="R336" s="17">
        <v>2</v>
      </c>
      <c r="S336" s="115">
        <v>37664</v>
      </c>
      <c r="T336" s="1">
        <f t="shared" si="10"/>
        <v>75328</v>
      </c>
      <c r="U336" s="55">
        <f t="shared" si="11"/>
        <v>84367.360000000015</v>
      </c>
      <c r="V336" s="116"/>
      <c r="W336" s="52">
        <v>2014</v>
      </c>
      <c r="X336" s="205"/>
    </row>
    <row r="337" spans="1:24" ht="38.25">
      <c r="A337" s="206" t="s">
        <v>2307</v>
      </c>
      <c r="B337" s="63" t="s">
        <v>1480</v>
      </c>
      <c r="C337" s="38" t="s">
        <v>1681</v>
      </c>
      <c r="D337" s="118" t="s">
        <v>548</v>
      </c>
      <c r="E337" s="118" t="s">
        <v>549</v>
      </c>
      <c r="F337" s="118"/>
      <c r="G337" s="63" t="s">
        <v>78</v>
      </c>
      <c r="H337" s="86">
        <v>0</v>
      </c>
      <c r="I337" s="67">
        <v>470000000</v>
      </c>
      <c r="J337" s="65" t="s">
        <v>18</v>
      </c>
      <c r="K337" s="63" t="s">
        <v>3387</v>
      </c>
      <c r="L337" s="9" t="s">
        <v>227</v>
      </c>
      <c r="M337" s="65" t="s">
        <v>2840</v>
      </c>
      <c r="N337" s="63" t="s">
        <v>201</v>
      </c>
      <c r="O337" s="105" t="s">
        <v>21</v>
      </c>
      <c r="P337" s="105">
        <v>796</v>
      </c>
      <c r="Q337" s="14" t="s">
        <v>2857</v>
      </c>
      <c r="R337" s="17">
        <v>2</v>
      </c>
      <c r="S337" s="115">
        <v>56068</v>
      </c>
      <c r="T337" s="1">
        <f t="shared" si="10"/>
        <v>112136</v>
      </c>
      <c r="U337" s="55">
        <f t="shared" si="11"/>
        <v>125592.32000000001</v>
      </c>
      <c r="V337" s="116"/>
      <c r="W337" s="52">
        <v>2014</v>
      </c>
      <c r="X337" s="205"/>
    </row>
    <row r="338" spans="1:24" ht="38.25">
      <c r="A338" s="206" t="s">
        <v>2308</v>
      </c>
      <c r="B338" s="63" t="s">
        <v>1480</v>
      </c>
      <c r="C338" s="39" t="s">
        <v>1610</v>
      </c>
      <c r="D338" s="118" t="s">
        <v>550</v>
      </c>
      <c r="E338" s="118" t="s">
        <v>551</v>
      </c>
      <c r="F338" s="118"/>
      <c r="G338" s="63" t="s">
        <v>78</v>
      </c>
      <c r="H338" s="86">
        <v>0</v>
      </c>
      <c r="I338" s="67">
        <v>470000000</v>
      </c>
      <c r="J338" s="65" t="s">
        <v>18</v>
      </c>
      <c r="K338" s="63" t="s">
        <v>3387</v>
      </c>
      <c r="L338" s="9" t="s">
        <v>227</v>
      </c>
      <c r="M338" s="65" t="s">
        <v>2840</v>
      </c>
      <c r="N338" s="63" t="s">
        <v>201</v>
      </c>
      <c r="O338" s="105" t="s">
        <v>21</v>
      </c>
      <c r="P338" s="105">
        <v>796</v>
      </c>
      <c r="Q338" s="14" t="s">
        <v>2857</v>
      </c>
      <c r="R338" s="17">
        <v>2</v>
      </c>
      <c r="S338" s="115">
        <v>30084.560000000001</v>
      </c>
      <c r="T338" s="1">
        <f t="shared" si="10"/>
        <v>60169.120000000003</v>
      </c>
      <c r="U338" s="55">
        <f t="shared" si="11"/>
        <v>67389.414400000009</v>
      </c>
      <c r="V338" s="116"/>
      <c r="W338" s="52">
        <v>2014</v>
      </c>
      <c r="X338" s="205"/>
    </row>
    <row r="339" spans="1:24" ht="38.25">
      <c r="A339" s="206" t="s">
        <v>2309</v>
      </c>
      <c r="B339" s="63" t="s">
        <v>1480</v>
      </c>
      <c r="C339" s="39" t="s">
        <v>1682</v>
      </c>
      <c r="D339" s="118" t="s">
        <v>552</v>
      </c>
      <c r="E339" s="118" t="s">
        <v>553</v>
      </c>
      <c r="F339" s="118"/>
      <c r="G339" s="63" t="s">
        <v>78</v>
      </c>
      <c r="H339" s="86">
        <v>0</v>
      </c>
      <c r="I339" s="67">
        <v>470000000</v>
      </c>
      <c r="J339" s="65" t="s">
        <v>18</v>
      </c>
      <c r="K339" s="63" t="s">
        <v>3387</v>
      </c>
      <c r="L339" s="9" t="s">
        <v>227</v>
      </c>
      <c r="M339" s="65" t="s">
        <v>2840</v>
      </c>
      <c r="N339" s="63" t="s">
        <v>201</v>
      </c>
      <c r="O339" s="105" t="s">
        <v>21</v>
      </c>
      <c r="P339" s="105">
        <v>796</v>
      </c>
      <c r="Q339" s="14" t="s">
        <v>2857</v>
      </c>
      <c r="R339" s="17">
        <v>2</v>
      </c>
      <c r="S339" s="115">
        <v>13161</v>
      </c>
      <c r="T339" s="1">
        <f t="shared" si="10"/>
        <v>26322</v>
      </c>
      <c r="U339" s="55">
        <f t="shared" si="11"/>
        <v>29480.640000000003</v>
      </c>
      <c r="V339" s="116"/>
      <c r="W339" s="52">
        <v>2014</v>
      </c>
      <c r="X339" s="205"/>
    </row>
    <row r="340" spans="1:24" ht="38.25">
      <c r="A340" s="206" t="s">
        <v>2310</v>
      </c>
      <c r="B340" s="63" t="s">
        <v>1480</v>
      </c>
      <c r="C340" s="38" t="s">
        <v>1612</v>
      </c>
      <c r="D340" s="118" t="s">
        <v>554</v>
      </c>
      <c r="E340" s="118" t="s">
        <v>555</v>
      </c>
      <c r="F340" s="118"/>
      <c r="G340" s="63" t="s">
        <v>78</v>
      </c>
      <c r="H340" s="86">
        <v>0</v>
      </c>
      <c r="I340" s="67">
        <v>470000000</v>
      </c>
      <c r="J340" s="65" t="s">
        <v>18</v>
      </c>
      <c r="K340" s="63" t="s">
        <v>3387</v>
      </c>
      <c r="L340" s="9" t="s">
        <v>227</v>
      </c>
      <c r="M340" s="65" t="s">
        <v>2840</v>
      </c>
      <c r="N340" s="63" t="s">
        <v>201</v>
      </c>
      <c r="O340" s="105" t="s">
        <v>21</v>
      </c>
      <c r="P340" s="105">
        <v>796</v>
      </c>
      <c r="Q340" s="14" t="s">
        <v>2857</v>
      </c>
      <c r="R340" s="17">
        <v>2</v>
      </c>
      <c r="S340" s="115">
        <v>27285</v>
      </c>
      <c r="T340" s="1">
        <f t="shared" si="10"/>
        <v>54570</v>
      </c>
      <c r="U340" s="55">
        <f t="shared" si="11"/>
        <v>61118.400000000009</v>
      </c>
      <c r="V340" s="116"/>
      <c r="W340" s="52">
        <v>2014</v>
      </c>
      <c r="X340" s="205"/>
    </row>
    <row r="341" spans="1:24" ht="38.25">
      <c r="A341" s="206" t="s">
        <v>2311</v>
      </c>
      <c r="B341" s="63" t="s">
        <v>1480</v>
      </c>
      <c r="C341" s="38" t="s">
        <v>1683</v>
      </c>
      <c r="D341" s="119" t="s">
        <v>556</v>
      </c>
      <c r="E341" s="119" t="s">
        <v>557</v>
      </c>
      <c r="F341" s="119"/>
      <c r="G341" s="63" t="s">
        <v>78</v>
      </c>
      <c r="H341" s="86">
        <v>0</v>
      </c>
      <c r="I341" s="67">
        <v>470000000</v>
      </c>
      <c r="J341" s="65" t="s">
        <v>18</v>
      </c>
      <c r="K341" s="63" t="s">
        <v>3387</v>
      </c>
      <c r="L341" s="9" t="s">
        <v>227</v>
      </c>
      <c r="M341" s="65" t="s">
        <v>2840</v>
      </c>
      <c r="N341" s="63" t="s">
        <v>201</v>
      </c>
      <c r="O341" s="105" t="s">
        <v>21</v>
      </c>
      <c r="P341" s="105">
        <v>796</v>
      </c>
      <c r="Q341" s="14" t="s">
        <v>2857</v>
      </c>
      <c r="R341" s="17">
        <v>1</v>
      </c>
      <c r="S341" s="115">
        <v>34375</v>
      </c>
      <c r="T341" s="1">
        <f t="shared" si="10"/>
        <v>34375</v>
      </c>
      <c r="U341" s="55">
        <f t="shared" si="11"/>
        <v>38500.000000000007</v>
      </c>
      <c r="V341" s="116"/>
      <c r="W341" s="52">
        <v>2014</v>
      </c>
      <c r="X341" s="205"/>
    </row>
    <row r="342" spans="1:24" ht="38.25">
      <c r="A342" s="206" t="s">
        <v>2312</v>
      </c>
      <c r="B342" s="63" t="s">
        <v>1480</v>
      </c>
      <c r="C342" s="38" t="s">
        <v>1684</v>
      </c>
      <c r="D342" s="119" t="s">
        <v>558</v>
      </c>
      <c r="E342" s="119" t="s">
        <v>559</v>
      </c>
      <c r="F342" s="119"/>
      <c r="G342" s="63" t="s">
        <v>78</v>
      </c>
      <c r="H342" s="86">
        <v>0</v>
      </c>
      <c r="I342" s="67">
        <v>470000000</v>
      </c>
      <c r="J342" s="65" t="s">
        <v>18</v>
      </c>
      <c r="K342" s="63" t="s">
        <v>3387</v>
      </c>
      <c r="L342" s="9" t="s">
        <v>227</v>
      </c>
      <c r="M342" s="65" t="s">
        <v>2840</v>
      </c>
      <c r="N342" s="63" t="s">
        <v>201</v>
      </c>
      <c r="O342" s="105" t="s">
        <v>21</v>
      </c>
      <c r="P342" s="105">
        <v>796</v>
      </c>
      <c r="Q342" s="14" t="s">
        <v>2857</v>
      </c>
      <c r="R342" s="17">
        <v>1</v>
      </c>
      <c r="S342" s="115">
        <v>35062.5</v>
      </c>
      <c r="T342" s="1">
        <f t="shared" si="10"/>
        <v>35062.5</v>
      </c>
      <c r="U342" s="55">
        <f t="shared" si="11"/>
        <v>39270.000000000007</v>
      </c>
      <c r="V342" s="116"/>
      <c r="W342" s="52">
        <v>2014</v>
      </c>
      <c r="X342" s="205"/>
    </row>
    <row r="343" spans="1:24" ht="38.25">
      <c r="A343" s="206" t="s">
        <v>2313</v>
      </c>
      <c r="B343" s="63" t="s">
        <v>1480</v>
      </c>
      <c r="C343" s="38" t="s">
        <v>1685</v>
      </c>
      <c r="D343" s="119" t="s">
        <v>560</v>
      </c>
      <c r="E343" s="119" t="s">
        <v>561</v>
      </c>
      <c r="F343" s="119"/>
      <c r="G343" s="63" t="s">
        <v>78</v>
      </c>
      <c r="H343" s="86">
        <v>0</v>
      </c>
      <c r="I343" s="67">
        <v>470000000</v>
      </c>
      <c r="J343" s="65" t="s">
        <v>18</v>
      </c>
      <c r="K343" s="63" t="s">
        <v>3387</v>
      </c>
      <c r="L343" s="9" t="s">
        <v>227</v>
      </c>
      <c r="M343" s="65" t="s">
        <v>2840</v>
      </c>
      <c r="N343" s="63" t="s">
        <v>201</v>
      </c>
      <c r="O343" s="105" t="s">
        <v>21</v>
      </c>
      <c r="P343" s="105">
        <v>796</v>
      </c>
      <c r="Q343" s="14" t="s">
        <v>2857</v>
      </c>
      <c r="R343" s="17">
        <v>2</v>
      </c>
      <c r="S343" s="115">
        <v>8800</v>
      </c>
      <c r="T343" s="1">
        <f t="shared" si="10"/>
        <v>17600</v>
      </c>
      <c r="U343" s="55">
        <f t="shared" si="11"/>
        <v>19712.000000000004</v>
      </c>
      <c r="V343" s="116"/>
      <c r="W343" s="52">
        <v>2014</v>
      </c>
      <c r="X343" s="205"/>
    </row>
    <row r="344" spans="1:24" ht="38.25">
      <c r="A344" s="206" t="s">
        <v>2314</v>
      </c>
      <c r="B344" s="63" t="s">
        <v>1480</v>
      </c>
      <c r="C344" s="38" t="s">
        <v>1686</v>
      </c>
      <c r="D344" s="135" t="s">
        <v>562</v>
      </c>
      <c r="E344" s="135" t="s">
        <v>563</v>
      </c>
      <c r="F344" s="135"/>
      <c r="G344" s="63" t="s">
        <v>78</v>
      </c>
      <c r="H344" s="86">
        <v>0</v>
      </c>
      <c r="I344" s="67">
        <v>470000000</v>
      </c>
      <c r="J344" s="65" t="s">
        <v>18</v>
      </c>
      <c r="K344" s="63" t="s">
        <v>3387</v>
      </c>
      <c r="L344" s="9" t="s">
        <v>227</v>
      </c>
      <c r="M344" s="65" t="s">
        <v>2840</v>
      </c>
      <c r="N344" s="63" t="s">
        <v>201</v>
      </c>
      <c r="O344" s="105" t="s">
        <v>21</v>
      </c>
      <c r="P344" s="105">
        <v>839</v>
      </c>
      <c r="Q344" s="14" t="s">
        <v>3186</v>
      </c>
      <c r="R344" s="17">
        <v>1</v>
      </c>
      <c r="S344" s="115">
        <v>1391000</v>
      </c>
      <c r="T344" s="1">
        <f t="shared" si="10"/>
        <v>1391000</v>
      </c>
      <c r="U344" s="55">
        <f t="shared" si="11"/>
        <v>1557920.0000000002</v>
      </c>
      <c r="V344" s="116"/>
      <c r="W344" s="52">
        <v>2014</v>
      </c>
      <c r="X344" s="205"/>
    </row>
    <row r="345" spans="1:24" ht="38.25">
      <c r="A345" s="206" t="s">
        <v>2315</v>
      </c>
      <c r="B345" s="63" t="s">
        <v>1480</v>
      </c>
      <c r="C345" s="38" t="s">
        <v>1687</v>
      </c>
      <c r="D345" s="119" t="s">
        <v>564</v>
      </c>
      <c r="E345" s="119" t="s">
        <v>565</v>
      </c>
      <c r="F345" s="119"/>
      <c r="G345" s="63" t="s">
        <v>78</v>
      </c>
      <c r="H345" s="86">
        <v>0</v>
      </c>
      <c r="I345" s="67">
        <v>470000000</v>
      </c>
      <c r="J345" s="65" t="s">
        <v>18</v>
      </c>
      <c r="K345" s="63" t="s">
        <v>3387</v>
      </c>
      <c r="L345" s="9" t="s">
        <v>227</v>
      </c>
      <c r="M345" s="65" t="s">
        <v>2840</v>
      </c>
      <c r="N345" s="63" t="s">
        <v>201</v>
      </c>
      <c r="O345" s="105" t="s">
        <v>21</v>
      </c>
      <c r="P345" s="105">
        <v>796</v>
      </c>
      <c r="Q345" s="14" t="s">
        <v>2857</v>
      </c>
      <c r="R345" s="17">
        <v>2</v>
      </c>
      <c r="S345" s="115">
        <v>460100</v>
      </c>
      <c r="T345" s="1">
        <f t="shared" si="10"/>
        <v>920200</v>
      </c>
      <c r="U345" s="55">
        <f t="shared" si="11"/>
        <v>1030624.0000000001</v>
      </c>
      <c r="V345" s="116"/>
      <c r="W345" s="52">
        <v>2014</v>
      </c>
      <c r="X345" s="205"/>
    </row>
    <row r="346" spans="1:24" ht="38.25">
      <c r="A346" s="206" t="s">
        <v>2316</v>
      </c>
      <c r="B346" s="63" t="s">
        <v>1480</v>
      </c>
      <c r="C346" s="38" t="s">
        <v>1688</v>
      </c>
      <c r="D346" s="123" t="s">
        <v>566</v>
      </c>
      <c r="E346" s="123" t="s">
        <v>567</v>
      </c>
      <c r="F346" s="123"/>
      <c r="G346" s="63" t="s">
        <v>78</v>
      </c>
      <c r="H346" s="86">
        <v>0</v>
      </c>
      <c r="I346" s="67">
        <v>470000000</v>
      </c>
      <c r="J346" s="65" t="s">
        <v>18</v>
      </c>
      <c r="K346" s="63" t="s">
        <v>3387</v>
      </c>
      <c r="L346" s="9" t="s">
        <v>227</v>
      </c>
      <c r="M346" s="65" t="s">
        <v>2840</v>
      </c>
      <c r="N346" s="63" t="s">
        <v>201</v>
      </c>
      <c r="O346" s="105" t="s">
        <v>21</v>
      </c>
      <c r="P346" s="105">
        <v>839</v>
      </c>
      <c r="Q346" s="14" t="s">
        <v>3186</v>
      </c>
      <c r="R346" s="17">
        <v>5</v>
      </c>
      <c r="S346" s="115">
        <v>2675</v>
      </c>
      <c r="T346" s="1">
        <f t="shared" si="10"/>
        <v>13375</v>
      </c>
      <c r="U346" s="55">
        <f t="shared" si="11"/>
        <v>14980.000000000002</v>
      </c>
      <c r="V346" s="116"/>
      <c r="W346" s="52">
        <v>2014</v>
      </c>
      <c r="X346" s="205"/>
    </row>
    <row r="347" spans="1:24" ht="38.25">
      <c r="A347" s="206" t="s">
        <v>2317</v>
      </c>
      <c r="B347" s="63" t="s">
        <v>1480</v>
      </c>
      <c r="C347" s="38" t="s">
        <v>1689</v>
      </c>
      <c r="D347" s="119" t="s">
        <v>568</v>
      </c>
      <c r="E347" s="119" t="s">
        <v>569</v>
      </c>
      <c r="F347" s="119"/>
      <c r="G347" s="63" t="s">
        <v>78</v>
      </c>
      <c r="H347" s="86">
        <v>0</v>
      </c>
      <c r="I347" s="67">
        <v>470000000</v>
      </c>
      <c r="J347" s="65" t="s">
        <v>18</v>
      </c>
      <c r="K347" s="63" t="s">
        <v>3387</v>
      </c>
      <c r="L347" s="9" t="s">
        <v>227</v>
      </c>
      <c r="M347" s="65" t="s">
        <v>2840</v>
      </c>
      <c r="N347" s="63" t="s">
        <v>201</v>
      </c>
      <c r="O347" s="105" t="s">
        <v>21</v>
      </c>
      <c r="P347" s="105">
        <v>839</v>
      </c>
      <c r="Q347" s="14" t="s">
        <v>3186</v>
      </c>
      <c r="R347" s="17">
        <v>5</v>
      </c>
      <c r="S347" s="115">
        <v>2675</v>
      </c>
      <c r="T347" s="1">
        <f t="shared" si="10"/>
        <v>13375</v>
      </c>
      <c r="U347" s="55">
        <f t="shared" si="11"/>
        <v>14980.000000000002</v>
      </c>
      <c r="V347" s="116"/>
      <c r="W347" s="52">
        <v>2014</v>
      </c>
      <c r="X347" s="205"/>
    </row>
    <row r="348" spans="1:24" ht="51">
      <c r="A348" s="206" t="s">
        <v>2318</v>
      </c>
      <c r="B348" s="63" t="s">
        <v>1480</v>
      </c>
      <c r="C348" s="38" t="s">
        <v>1690</v>
      </c>
      <c r="D348" s="123" t="s">
        <v>570</v>
      </c>
      <c r="E348" s="123" t="s">
        <v>571</v>
      </c>
      <c r="F348" s="123"/>
      <c r="G348" s="63" t="s">
        <v>78</v>
      </c>
      <c r="H348" s="86">
        <v>0</v>
      </c>
      <c r="I348" s="67">
        <v>470000000</v>
      </c>
      <c r="J348" s="65" t="s">
        <v>18</v>
      </c>
      <c r="K348" s="63" t="s">
        <v>3387</v>
      </c>
      <c r="L348" s="9" t="s">
        <v>227</v>
      </c>
      <c r="M348" s="65" t="s">
        <v>2840</v>
      </c>
      <c r="N348" s="63" t="s">
        <v>201</v>
      </c>
      <c r="O348" s="105" t="s">
        <v>21</v>
      </c>
      <c r="P348" s="105">
        <v>839</v>
      </c>
      <c r="Q348" s="14" t="s">
        <v>3186</v>
      </c>
      <c r="R348" s="17">
        <v>15</v>
      </c>
      <c r="S348" s="115">
        <v>11770</v>
      </c>
      <c r="T348" s="1">
        <f t="shared" si="10"/>
        <v>176550</v>
      </c>
      <c r="U348" s="55">
        <f t="shared" si="11"/>
        <v>197736.00000000003</v>
      </c>
      <c r="V348" s="116"/>
      <c r="W348" s="52">
        <v>2014</v>
      </c>
      <c r="X348" s="205"/>
    </row>
    <row r="349" spans="1:24" ht="38.25">
      <c r="A349" s="206" t="s">
        <v>2319</v>
      </c>
      <c r="B349" s="63" t="s">
        <v>1480</v>
      </c>
      <c r="C349" s="38" t="s">
        <v>1691</v>
      </c>
      <c r="D349" s="119" t="s">
        <v>572</v>
      </c>
      <c r="E349" s="119" t="s">
        <v>573</v>
      </c>
      <c r="F349" s="119"/>
      <c r="G349" s="63" t="s">
        <v>78</v>
      </c>
      <c r="H349" s="86">
        <v>0</v>
      </c>
      <c r="I349" s="67">
        <v>470000000</v>
      </c>
      <c r="J349" s="65" t="s">
        <v>18</v>
      </c>
      <c r="K349" s="63" t="s">
        <v>3387</v>
      </c>
      <c r="L349" s="9" t="s">
        <v>227</v>
      </c>
      <c r="M349" s="65" t="s">
        <v>2840</v>
      </c>
      <c r="N349" s="63" t="s">
        <v>201</v>
      </c>
      <c r="O349" s="105" t="s">
        <v>21</v>
      </c>
      <c r="P349" s="105">
        <v>796</v>
      </c>
      <c r="Q349" s="14" t="s">
        <v>2857</v>
      </c>
      <c r="R349" s="17">
        <v>2</v>
      </c>
      <c r="S349" s="115">
        <v>149800</v>
      </c>
      <c r="T349" s="1">
        <f t="shared" si="10"/>
        <v>299600</v>
      </c>
      <c r="U349" s="55">
        <f t="shared" si="11"/>
        <v>335552.00000000006</v>
      </c>
      <c r="V349" s="116"/>
      <c r="W349" s="52">
        <v>2014</v>
      </c>
      <c r="X349" s="205"/>
    </row>
    <row r="350" spans="1:24" ht="38.25">
      <c r="A350" s="206" t="s">
        <v>2320</v>
      </c>
      <c r="B350" s="63" t="s">
        <v>1480</v>
      </c>
      <c r="C350" s="38" t="s">
        <v>1692</v>
      </c>
      <c r="D350" s="119" t="s">
        <v>574</v>
      </c>
      <c r="E350" s="119" t="s">
        <v>575</v>
      </c>
      <c r="F350" s="119"/>
      <c r="G350" s="63" t="s">
        <v>78</v>
      </c>
      <c r="H350" s="86">
        <v>0</v>
      </c>
      <c r="I350" s="67">
        <v>470000000</v>
      </c>
      <c r="J350" s="65" t="s">
        <v>18</v>
      </c>
      <c r="K350" s="63" t="s">
        <v>3387</v>
      </c>
      <c r="L350" s="9" t="s">
        <v>227</v>
      </c>
      <c r="M350" s="65" t="s">
        <v>2840</v>
      </c>
      <c r="N350" s="63" t="s">
        <v>201</v>
      </c>
      <c r="O350" s="105" t="s">
        <v>21</v>
      </c>
      <c r="P350" s="105">
        <v>796</v>
      </c>
      <c r="Q350" s="14" t="s">
        <v>2857</v>
      </c>
      <c r="R350" s="17">
        <v>10</v>
      </c>
      <c r="S350" s="115">
        <v>214</v>
      </c>
      <c r="T350" s="1">
        <f t="shared" si="10"/>
        <v>2140</v>
      </c>
      <c r="U350" s="55">
        <f t="shared" si="11"/>
        <v>2396.8000000000002</v>
      </c>
      <c r="V350" s="116"/>
      <c r="W350" s="52">
        <v>2014</v>
      </c>
      <c r="X350" s="205"/>
    </row>
    <row r="351" spans="1:24" ht="38.25">
      <c r="A351" s="206" t="s">
        <v>2321</v>
      </c>
      <c r="B351" s="63" t="s">
        <v>1480</v>
      </c>
      <c r="C351" s="38" t="s">
        <v>1693</v>
      </c>
      <c r="D351" s="119" t="s">
        <v>576</v>
      </c>
      <c r="E351" s="119" t="s">
        <v>577</v>
      </c>
      <c r="F351" s="119"/>
      <c r="G351" s="63" t="s">
        <v>78</v>
      </c>
      <c r="H351" s="86">
        <v>0</v>
      </c>
      <c r="I351" s="67">
        <v>470000000</v>
      </c>
      <c r="J351" s="65" t="s">
        <v>18</v>
      </c>
      <c r="K351" s="63" t="s">
        <v>3387</v>
      </c>
      <c r="L351" s="9" t="s">
        <v>227</v>
      </c>
      <c r="M351" s="65" t="s">
        <v>2840</v>
      </c>
      <c r="N351" s="63" t="s">
        <v>201</v>
      </c>
      <c r="O351" s="105" t="s">
        <v>21</v>
      </c>
      <c r="P351" s="105">
        <v>796</v>
      </c>
      <c r="Q351" s="14" t="s">
        <v>2857</v>
      </c>
      <c r="R351" s="17">
        <v>3</v>
      </c>
      <c r="S351" s="115">
        <v>21400</v>
      </c>
      <c r="T351" s="1">
        <f t="shared" si="10"/>
        <v>64200</v>
      </c>
      <c r="U351" s="55">
        <f t="shared" si="11"/>
        <v>71904</v>
      </c>
      <c r="V351" s="116"/>
      <c r="W351" s="52">
        <v>2014</v>
      </c>
      <c r="X351" s="205"/>
    </row>
    <row r="352" spans="1:24" ht="38.25">
      <c r="A352" s="206" t="s">
        <v>2322</v>
      </c>
      <c r="B352" s="63" t="s">
        <v>1480</v>
      </c>
      <c r="C352" s="38" t="s">
        <v>1694</v>
      </c>
      <c r="D352" s="119" t="s">
        <v>578</v>
      </c>
      <c r="E352" s="119" t="s">
        <v>579</v>
      </c>
      <c r="F352" s="119"/>
      <c r="G352" s="63" t="s">
        <v>78</v>
      </c>
      <c r="H352" s="86">
        <v>0</v>
      </c>
      <c r="I352" s="67">
        <v>470000000</v>
      </c>
      <c r="J352" s="65" t="s">
        <v>18</v>
      </c>
      <c r="K352" s="63" t="s">
        <v>3387</v>
      </c>
      <c r="L352" s="9" t="s">
        <v>227</v>
      </c>
      <c r="M352" s="65" t="s">
        <v>2840</v>
      </c>
      <c r="N352" s="63" t="s">
        <v>201</v>
      </c>
      <c r="O352" s="105" t="s">
        <v>21</v>
      </c>
      <c r="P352" s="105">
        <v>796</v>
      </c>
      <c r="Q352" s="14" t="s">
        <v>2857</v>
      </c>
      <c r="R352" s="17">
        <v>3</v>
      </c>
      <c r="S352" s="115">
        <v>3745</v>
      </c>
      <c r="T352" s="1">
        <f t="shared" si="10"/>
        <v>11235</v>
      </c>
      <c r="U352" s="55">
        <f t="shared" si="11"/>
        <v>12583.2</v>
      </c>
      <c r="V352" s="116"/>
      <c r="W352" s="52">
        <v>2014</v>
      </c>
      <c r="X352" s="205"/>
    </row>
    <row r="353" spans="1:24" ht="38.25">
      <c r="A353" s="206" t="s">
        <v>2323</v>
      </c>
      <c r="B353" s="63" t="s">
        <v>1480</v>
      </c>
      <c r="C353" s="38" t="s">
        <v>1695</v>
      </c>
      <c r="D353" s="119" t="s">
        <v>580</v>
      </c>
      <c r="E353" s="119" t="s">
        <v>581</v>
      </c>
      <c r="F353" s="119"/>
      <c r="G353" s="63" t="s">
        <v>78</v>
      </c>
      <c r="H353" s="86">
        <v>0</v>
      </c>
      <c r="I353" s="67">
        <v>470000000</v>
      </c>
      <c r="J353" s="65" t="s">
        <v>18</v>
      </c>
      <c r="K353" s="63" t="s">
        <v>3387</v>
      </c>
      <c r="L353" s="9" t="s">
        <v>227</v>
      </c>
      <c r="M353" s="65" t="s">
        <v>2840</v>
      </c>
      <c r="N353" s="63" t="s">
        <v>201</v>
      </c>
      <c r="O353" s="105" t="s">
        <v>21</v>
      </c>
      <c r="P353" s="105">
        <v>796</v>
      </c>
      <c r="Q353" s="14" t="s">
        <v>2857</v>
      </c>
      <c r="R353" s="17">
        <v>3</v>
      </c>
      <c r="S353" s="115">
        <v>21400</v>
      </c>
      <c r="T353" s="1">
        <f t="shared" si="10"/>
        <v>64200</v>
      </c>
      <c r="U353" s="55">
        <f t="shared" si="11"/>
        <v>71904</v>
      </c>
      <c r="V353" s="116"/>
      <c r="W353" s="52">
        <v>2014</v>
      </c>
      <c r="X353" s="205"/>
    </row>
    <row r="354" spans="1:24" ht="38.25">
      <c r="A354" s="206" t="s">
        <v>2324</v>
      </c>
      <c r="B354" s="63" t="s">
        <v>1480</v>
      </c>
      <c r="C354" s="38" t="s">
        <v>1696</v>
      </c>
      <c r="D354" s="123" t="s">
        <v>582</v>
      </c>
      <c r="E354" s="123" t="s">
        <v>583</v>
      </c>
      <c r="F354" s="123"/>
      <c r="G354" s="63" t="s">
        <v>78</v>
      </c>
      <c r="H354" s="86">
        <v>0</v>
      </c>
      <c r="I354" s="67">
        <v>470000000</v>
      </c>
      <c r="J354" s="65" t="s">
        <v>18</v>
      </c>
      <c r="K354" s="63" t="s">
        <v>3387</v>
      </c>
      <c r="L354" s="9" t="s">
        <v>227</v>
      </c>
      <c r="M354" s="65" t="s">
        <v>2840</v>
      </c>
      <c r="N354" s="63" t="s">
        <v>201</v>
      </c>
      <c r="O354" s="105" t="s">
        <v>21</v>
      </c>
      <c r="P354" s="105">
        <v>796</v>
      </c>
      <c r="Q354" s="14" t="s">
        <v>2857</v>
      </c>
      <c r="R354" s="17">
        <v>2</v>
      </c>
      <c r="S354" s="115">
        <v>3296</v>
      </c>
      <c r="T354" s="1">
        <f t="shared" si="10"/>
        <v>6592</v>
      </c>
      <c r="U354" s="55">
        <f t="shared" si="11"/>
        <v>7383.0400000000009</v>
      </c>
      <c r="V354" s="116"/>
      <c r="W354" s="52">
        <v>2014</v>
      </c>
      <c r="X354" s="205"/>
    </row>
    <row r="355" spans="1:24" ht="38.25">
      <c r="A355" s="206" t="s">
        <v>2325</v>
      </c>
      <c r="B355" s="63" t="s">
        <v>1480</v>
      </c>
      <c r="C355" s="38" t="s">
        <v>1589</v>
      </c>
      <c r="D355" s="119" t="s">
        <v>584</v>
      </c>
      <c r="E355" s="119" t="s">
        <v>585</v>
      </c>
      <c r="F355" s="119"/>
      <c r="G355" s="63" t="s">
        <v>78</v>
      </c>
      <c r="H355" s="86">
        <v>0</v>
      </c>
      <c r="I355" s="67">
        <v>470000000</v>
      </c>
      <c r="J355" s="65" t="s">
        <v>18</v>
      </c>
      <c r="K355" s="63" t="s">
        <v>3387</v>
      </c>
      <c r="L355" s="9" t="s">
        <v>227</v>
      </c>
      <c r="M355" s="65" t="s">
        <v>2840</v>
      </c>
      <c r="N355" s="63" t="s">
        <v>201</v>
      </c>
      <c r="O355" s="105" t="s">
        <v>21</v>
      </c>
      <c r="P355" s="105">
        <v>796</v>
      </c>
      <c r="Q355" s="14" t="s">
        <v>2857</v>
      </c>
      <c r="R355" s="17">
        <v>3</v>
      </c>
      <c r="S355" s="115">
        <v>48150</v>
      </c>
      <c r="T355" s="1">
        <f t="shared" si="10"/>
        <v>144450</v>
      </c>
      <c r="U355" s="55">
        <f t="shared" si="11"/>
        <v>161784.00000000003</v>
      </c>
      <c r="V355" s="116"/>
      <c r="W355" s="52">
        <v>2014</v>
      </c>
      <c r="X355" s="205"/>
    </row>
    <row r="356" spans="1:24" ht="38.25">
      <c r="A356" s="206" t="s">
        <v>2326</v>
      </c>
      <c r="B356" s="63" t="s">
        <v>1480</v>
      </c>
      <c r="C356" s="38" t="s">
        <v>1697</v>
      </c>
      <c r="D356" s="119" t="s">
        <v>463</v>
      </c>
      <c r="E356" s="119" t="s">
        <v>586</v>
      </c>
      <c r="F356" s="119"/>
      <c r="G356" s="63" t="s">
        <v>78</v>
      </c>
      <c r="H356" s="86">
        <v>0</v>
      </c>
      <c r="I356" s="67">
        <v>470000000</v>
      </c>
      <c r="J356" s="65" t="s">
        <v>18</v>
      </c>
      <c r="K356" s="63" t="s">
        <v>3387</v>
      </c>
      <c r="L356" s="9" t="s">
        <v>227</v>
      </c>
      <c r="M356" s="65" t="s">
        <v>2840</v>
      </c>
      <c r="N356" s="63" t="s">
        <v>201</v>
      </c>
      <c r="O356" s="105" t="s">
        <v>21</v>
      </c>
      <c r="P356" s="105">
        <v>796</v>
      </c>
      <c r="Q356" s="14" t="s">
        <v>2857</v>
      </c>
      <c r="R356" s="17">
        <v>3</v>
      </c>
      <c r="S356" s="115">
        <v>25680</v>
      </c>
      <c r="T356" s="1">
        <f t="shared" si="10"/>
        <v>77040</v>
      </c>
      <c r="U356" s="55">
        <f t="shared" si="11"/>
        <v>86284.800000000003</v>
      </c>
      <c r="V356" s="116"/>
      <c r="W356" s="52">
        <v>2014</v>
      </c>
      <c r="X356" s="205"/>
    </row>
    <row r="357" spans="1:24" ht="38.25">
      <c r="A357" s="206" t="s">
        <v>2327</v>
      </c>
      <c r="B357" s="63" t="s">
        <v>1480</v>
      </c>
      <c r="C357" s="38" t="s">
        <v>1598</v>
      </c>
      <c r="D357" s="119" t="s">
        <v>310</v>
      </c>
      <c r="E357" s="119" t="s">
        <v>587</v>
      </c>
      <c r="F357" s="119"/>
      <c r="G357" s="63" t="s">
        <v>78</v>
      </c>
      <c r="H357" s="86">
        <v>0</v>
      </c>
      <c r="I357" s="67">
        <v>470000000</v>
      </c>
      <c r="J357" s="65" t="s">
        <v>18</v>
      </c>
      <c r="K357" s="63" t="s">
        <v>3387</v>
      </c>
      <c r="L357" s="9" t="s">
        <v>227</v>
      </c>
      <c r="M357" s="65" t="s">
        <v>2840</v>
      </c>
      <c r="N357" s="63" t="s">
        <v>201</v>
      </c>
      <c r="O357" s="105" t="s">
        <v>21</v>
      </c>
      <c r="P357" s="105">
        <v>796</v>
      </c>
      <c r="Q357" s="14" t="s">
        <v>2857</v>
      </c>
      <c r="R357" s="17">
        <v>3</v>
      </c>
      <c r="S357" s="115">
        <v>6993</v>
      </c>
      <c r="T357" s="1">
        <f t="shared" si="10"/>
        <v>20979</v>
      </c>
      <c r="U357" s="55">
        <f t="shared" si="11"/>
        <v>23496.480000000003</v>
      </c>
      <c r="V357" s="116"/>
      <c r="W357" s="52">
        <v>2014</v>
      </c>
      <c r="X357" s="205"/>
    </row>
    <row r="358" spans="1:24" ht="38.25">
      <c r="A358" s="206" t="s">
        <v>2328</v>
      </c>
      <c r="B358" s="63" t="s">
        <v>1480</v>
      </c>
      <c r="C358" s="38" t="s">
        <v>1597</v>
      </c>
      <c r="D358" s="119" t="s">
        <v>312</v>
      </c>
      <c r="E358" s="119" t="s">
        <v>588</v>
      </c>
      <c r="F358" s="119"/>
      <c r="G358" s="63" t="s">
        <v>78</v>
      </c>
      <c r="H358" s="86">
        <v>0</v>
      </c>
      <c r="I358" s="67">
        <v>470000000</v>
      </c>
      <c r="J358" s="65" t="s">
        <v>18</v>
      </c>
      <c r="K358" s="63" t="s">
        <v>3387</v>
      </c>
      <c r="L358" s="9" t="s">
        <v>227</v>
      </c>
      <c r="M358" s="65" t="s">
        <v>2840</v>
      </c>
      <c r="N358" s="63" t="s">
        <v>201</v>
      </c>
      <c r="O358" s="105" t="s">
        <v>21</v>
      </c>
      <c r="P358" s="105">
        <v>796</v>
      </c>
      <c r="Q358" s="14" t="s">
        <v>2857</v>
      </c>
      <c r="R358" s="17">
        <v>5</v>
      </c>
      <c r="S358" s="115">
        <v>5851.29</v>
      </c>
      <c r="T358" s="1">
        <f t="shared" si="10"/>
        <v>29256.45</v>
      </c>
      <c r="U358" s="55">
        <f t="shared" si="11"/>
        <v>32767.224000000006</v>
      </c>
      <c r="V358" s="116"/>
      <c r="W358" s="52">
        <v>2014</v>
      </c>
      <c r="X358" s="205"/>
    </row>
    <row r="359" spans="1:24" ht="38.25">
      <c r="A359" s="206" t="s">
        <v>2329</v>
      </c>
      <c r="B359" s="63" t="s">
        <v>1480</v>
      </c>
      <c r="C359" s="38" t="s">
        <v>1599</v>
      </c>
      <c r="D359" s="119" t="s">
        <v>589</v>
      </c>
      <c r="E359" s="119" t="s">
        <v>590</v>
      </c>
      <c r="F359" s="119"/>
      <c r="G359" s="63" t="s">
        <v>78</v>
      </c>
      <c r="H359" s="86">
        <v>0</v>
      </c>
      <c r="I359" s="67">
        <v>470000000</v>
      </c>
      <c r="J359" s="65" t="s">
        <v>18</v>
      </c>
      <c r="K359" s="63" t="s">
        <v>3387</v>
      </c>
      <c r="L359" s="9" t="s">
        <v>227</v>
      </c>
      <c r="M359" s="65" t="s">
        <v>2840</v>
      </c>
      <c r="N359" s="63" t="s">
        <v>201</v>
      </c>
      <c r="O359" s="105" t="s">
        <v>21</v>
      </c>
      <c r="P359" s="105">
        <v>796</v>
      </c>
      <c r="Q359" s="14" t="s">
        <v>2857</v>
      </c>
      <c r="R359" s="17">
        <v>5</v>
      </c>
      <c r="S359" s="115">
        <v>3745</v>
      </c>
      <c r="T359" s="1">
        <f t="shared" si="10"/>
        <v>18725</v>
      </c>
      <c r="U359" s="55">
        <f t="shared" si="11"/>
        <v>20972.000000000004</v>
      </c>
      <c r="V359" s="116"/>
      <c r="W359" s="52">
        <v>2014</v>
      </c>
      <c r="X359" s="205"/>
    </row>
    <row r="360" spans="1:24" ht="38.25">
      <c r="A360" s="206" t="s">
        <v>2330</v>
      </c>
      <c r="B360" s="63" t="s">
        <v>1480</v>
      </c>
      <c r="C360" s="38" t="s">
        <v>1698</v>
      </c>
      <c r="D360" s="119" t="s">
        <v>591</v>
      </c>
      <c r="E360" s="119" t="s">
        <v>592</v>
      </c>
      <c r="F360" s="119"/>
      <c r="G360" s="63" t="s">
        <v>78</v>
      </c>
      <c r="H360" s="86">
        <v>0</v>
      </c>
      <c r="I360" s="67">
        <v>470000000</v>
      </c>
      <c r="J360" s="65" t="s">
        <v>18</v>
      </c>
      <c r="K360" s="63" t="s">
        <v>3387</v>
      </c>
      <c r="L360" s="9" t="s">
        <v>227</v>
      </c>
      <c r="M360" s="65" t="s">
        <v>2840</v>
      </c>
      <c r="N360" s="63" t="s">
        <v>201</v>
      </c>
      <c r="O360" s="105" t="s">
        <v>21</v>
      </c>
      <c r="P360" s="105">
        <v>796</v>
      </c>
      <c r="Q360" s="14" t="s">
        <v>2857</v>
      </c>
      <c r="R360" s="17">
        <v>1</v>
      </c>
      <c r="S360" s="115">
        <v>310300</v>
      </c>
      <c r="T360" s="1">
        <f t="shared" si="10"/>
        <v>310300</v>
      </c>
      <c r="U360" s="55">
        <f t="shared" si="11"/>
        <v>347536.00000000006</v>
      </c>
      <c r="V360" s="116"/>
      <c r="W360" s="52">
        <v>2014</v>
      </c>
      <c r="X360" s="205"/>
    </row>
    <row r="361" spans="1:24" ht="38.25">
      <c r="A361" s="206" t="s">
        <v>2331</v>
      </c>
      <c r="B361" s="63" t="s">
        <v>1480</v>
      </c>
      <c r="C361" s="38" t="s">
        <v>1682</v>
      </c>
      <c r="D361" s="119" t="s">
        <v>593</v>
      </c>
      <c r="E361" s="119" t="s">
        <v>594</v>
      </c>
      <c r="F361" s="119"/>
      <c r="G361" s="63" t="s">
        <v>78</v>
      </c>
      <c r="H361" s="86">
        <v>0</v>
      </c>
      <c r="I361" s="67">
        <v>470000000</v>
      </c>
      <c r="J361" s="65" t="s">
        <v>18</v>
      </c>
      <c r="K361" s="63" t="s">
        <v>3387</v>
      </c>
      <c r="L361" s="9" t="s">
        <v>227</v>
      </c>
      <c r="M361" s="65" t="s">
        <v>2840</v>
      </c>
      <c r="N361" s="63" t="s">
        <v>201</v>
      </c>
      <c r="O361" s="105" t="s">
        <v>21</v>
      </c>
      <c r="P361" s="105">
        <v>796</v>
      </c>
      <c r="Q361" s="14" t="s">
        <v>2857</v>
      </c>
      <c r="R361" s="17">
        <v>3</v>
      </c>
      <c r="S361" s="115">
        <v>14980</v>
      </c>
      <c r="T361" s="1">
        <f t="shared" si="10"/>
        <v>44940</v>
      </c>
      <c r="U361" s="55">
        <f t="shared" si="11"/>
        <v>50332.800000000003</v>
      </c>
      <c r="V361" s="116"/>
      <c r="W361" s="52">
        <v>2014</v>
      </c>
      <c r="X361" s="205"/>
    </row>
    <row r="362" spans="1:24" ht="38.25">
      <c r="A362" s="206" t="s">
        <v>2332</v>
      </c>
      <c r="B362" s="63" t="s">
        <v>1480</v>
      </c>
      <c r="C362" s="38" t="s">
        <v>1699</v>
      </c>
      <c r="D362" s="119" t="s">
        <v>356</v>
      </c>
      <c r="E362" s="119" t="s">
        <v>595</v>
      </c>
      <c r="F362" s="119"/>
      <c r="G362" s="63" t="s">
        <v>78</v>
      </c>
      <c r="H362" s="86">
        <v>0</v>
      </c>
      <c r="I362" s="67">
        <v>470000000</v>
      </c>
      <c r="J362" s="65" t="s">
        <v>18</v>
      </c>
      <c r="K362" s="63" t="s">
        <v>3387</v>
      </c>
      <c r="L362" s="9" t="s">
        <v>227</v>
      </c>
      <c r="M362" s="65" t="s">
        <v>2840</v>
      </c>
      <c r="N362" s="63" t="s">
        <v>201</v>
      </c>
      <c r="O362" s="105" t="s">
        <v>21</v>
      </c>
      <c r="P362" s="105">
        <v>796</v>
      </c>
      <c r="Q362" s="14" t="s">
        <v>2857</v>
      </c>
      <c r="R362" s="17">
        <v>3</v>
      </c>
      <c r="S362" s="115">
        <v>22470</v>
      </c>
      <c r="T362" s="1">
        <f t="shared" si="10"/>
        <v>67410</v>
      </c>
      <c r="U362" s="55">
        <f t="shared" si="11"/>
        <v>75499.200000000012</v>
      </c>
      <c r="V362" s="116"/>
      <c r="W362" s="52">
        <v>2014</v>
      </c>
      <c r="X362" s="205"/>
    </row>
    <row r="363" spans="1:24" ht="38.25">
      <c r="A363" s="206" t="s">
        <v>2333</v>
      </c>
      <c r="B363" s="63" t="s">
        <v>1480</v>
      </c>
      <c r="C363" s="39" t="s">
        <v>1615</v>
      </c>
      <c r="D363" s="119" t="s">
        <v>366</v>
      </c>
      <c r="E363" s="119" t="s">
        <v>596</v>
      </c>
      <c r="F363" s="119"/>
      <c r="G363" s="63" t="s">
        <v>78</v>
      </c>
      <c r="H363" s="86">
        <v>0</v>
      </c>
      <c r="I363" s="67">
        <v>470000000</v>
      </c>
      <c r="J363" s="65" t="s">
        <v>18</v>
      </c>
      <c r="K363" s="63" t="s">
        <v>3387</v>
      </c>
      <c r="L363" s="9" t="s">
        <v>227</v>
      </c>
      <c r="M363" s="65" t="s">
        <v>2840</v>
      </c>
      <c r="N363" s="63" t="s">
        <v>201</v>
      </c>
      <c r="O363" s="105" t="s">
        <v>21</v>
      </c>
      <c r="P363" s="105">
        <v>796</v>
      </c>
      <c r="Q363" s="14" t="s">
        <v>2857</v>
      </c>
      <c r="R363" s="17">
        <v>6</v>
      </c>
      <c r="S363" s="115">
        <v>4494</v>
      </c>
      <c r="T363" s="1">
        <f t="shared" si="10"/>
        <v>26964</v>
      </c>
      <c r="U363" s="55">
        <f t="shared" si="11"/>
        <v>30199.680000000004</v>
      </c>
      <c r="V363" s="116"/>
      <c r="W363" s="52">
        <v>2014</v>
      </c>
      <c r="X363" s="205"/>
    </row>
    <row r="364" spans="1:24" ht="38.25">
      <c r="A364" s="206" t="s">
        <v>2334</v>
      </c>
      <c r="B364" s="63" t="s">
        <v>1480</v>
      </c>
      <c r="C364" s="39" t="s">
        <v>1700</v>
      </c>
      <c r="D364" s="119" t="s">
        <v>184</v>
      </c>
      <c r="E364" s="119" t="s">
        <v>597</v>
      </c>
      <c r="F364" s="119"/>
      <c r="G364" s="63" t="s">
        <v>78</v>
      </c>
      <c r="H364" s="86">
        <v>0</v>
      </c>
      <c r="I364" s="67">
        <v>470000000</v>
      </c>
      <c r="J364" s="65" t="s">
        <v>18</v>
      </c>
      <c r="K364" s="63" t="s">
        <v>3387</v>
      </c>
      <c r="L364" s="9" t="s">
        <v>227</v>
      </c>
      <c r="M364" s="65" t="s">
        <v>2840</v>
      </c>
      <c r="N364" s="63" t="s">
        <v>201</v>
      </c>
      <c r="O364" s="105" t="s">
        <v>21</v>
      </c>
      <c r="P364" s="105">
        <v>796</v>
      </c>
      <c r="Q364" s="14" t="s">
        <v>2857</v>
      </c>
      <c r="R364" s="17">
        <v>3</v>
      </c>
      <c r="S364" s="115">
        <v>21935</v>
      </c>
      <c r="T364" s="1">
        <f t="shared" si="10"/>
        <v>65805</v>
      </c>
      <c r="U364" s="55">
        <f t="shared" si="11"/>
        <v>73701.600000000006</v>
      </c>
      <c r="V364" s="116"/>
      <c r="W364" s="52">
        <v>2014</v>
      </c>
      <c r="X364" s="205"/>
    </row>
    <row r="365" spans="1:24" ht="38.25">
      <c r="A365" s="206" t="s">
        <v>2335</v>
      </c>
      <c r="B365" s="63" t="s">
        <v>1480</v>
      </c>
      <c r="C365" s="39" t="s">
        <v>1701</v>
      </c>
      <c r="D365" s="119" t="s">
        <v>598</v>
      </c>
      <c r="E365" s="119" t="s">
        <v>599</v>
      </c>
      <c r="F365" s="119"/>
      <c r="G365" s="63" t="s">
        <v>78</v>
      </c>
      <c r="H365" s="86">
        <v>0</v>
      </c>
      <c r="I365" s="67">
        <v>470000000</v>
      </c>
      <c r="J365" s="65" t="s">
        <v>18</v>
      </c>
      <c r="K365" s="63" t="s">
        <v>3387</v>
      </c>
      <c r="L365" s="9" t="s">
        <v>227</v>
      </c>
      <c r="M365" s="65" t="s">
        <v>2840</v>
      </c>
      <c r="N365" s="63" t="s">
        <v>201</v>
      </c>
      <c r="O365" s="105" t="s">
        <v>21</v>
      </c>
      <c r="P365" s="105">
        <v>796</v>
      </c>
      <c r="Q365" s="14" t="s">
        <v>2857</v>
      </c>
      <c r="R365" s="17">
        <v>10</v>
      </c>
      <c r="S365" s="115">
        <v>535</v>
      </c>
      <c r="T365" s="1">
        <f t="shared" si="10"/>
        <v>5350</v>
      </c>
      <c r="U365" s="55">
        <f t="shared" si="11"/>
        <v>5992.0000000000009</v>
      </c>
      <c r="V365" s="116"/>
      <c r="W365" s="52">
        <v>2014</v>
      </c>
      <c r="X365" s="205"/>
    </row>
    <row r="366" spans="1:24" ht="38.25">
      <c r="A366" s="206" t="s">
        <v>2336</v>
      </c>
      <c r="B366" s="63" t="s">
        <v>1480</v>
      </c>
      <c r="C366" s="39" t="s">
        <v>1702</v>
      </c>
      <c r="D366" s="119" t="s">
        <v>600</v>
      </c>
      <c r="E366" s="119" t="s">
        <v>601</v>
      </c>
      <c r="F366" s="119"/>
      <c r="G366" s="63" t="s">
        <v>78</v>
      </c>
      <c r="H366" s="86">
        <v>0</v>
      </c>
      <c r="I366" s="67">
        <v>470000000</v>
      </c>
      <c r="J366" s="65" t="s">
        <v>18</v>
      </c>
      <c r="K366" s="63" t="s">
        <v>3387</v>
      </c>
      <c r="L366" s="9" t="s">
        <v>227</v>
      </c>
      <c r="M366" s="65" t="s">
        <v>2840</v>
      </c>
      <c r="N366" s="63" t="s">
        <v>201</v>
      </c>
      <c r="O366" s="105" t="s">
        <v>21</v>
      </c>
      <c r="P366" s="105">
        <v>796</v>
      </c>
      <c r="Q366" s="14" t="s">
        <v>2857</v>
      </c>
      <c r="R366" s="17">
        <v>5</v>
      </c>
      <c r="S366" s="115">
        <v>9990</v>
      </c>
      <c r="T366" s="1">
        <f t="shared" si="10"/>
        <v>49950</v>
      </c>
      <c r="U366" s="55">
        <f t="shared" si="11"/>
        <v>55944.000000000007</v>
      </c>
      <c r="V366" s="116"/>
      <c r="W366" s="52">
        <v>2014</v>
      </c>
      <c r="X366" s="205"/>
    </row>
    <row r="367" spans="1:24" ht="38.25">
      <c r="A367" s="206" t="s">
        <v>2337</v>
      </c>
      <c r="B367" s="63" t="s">
        <v>1480</v>
      </c>
      <c r="C367" s="39" t="s">
        <v>1703</v>
      </c>
      <c r="D367" s="119" t="s">
        <v>602</v>
      </c>
      <c r="E367" s="119" t="s">
        <v>603</v>
      </c>
      <c r="F367" s="119"/>
      <c r="G367" s="63" t="s">
        <v>78</v>
      </c>
      <c r="H367" s="86">
        <v>0</v>
      </c>
      <c r="I367" s="67">
        <v>470000000</v>
      </c>
      <c r="J367" s="65" t="s">
        <v>18</v>
      </c>
      <c r="K367" s="63" t="s">
        <v>3387</v>
      </c>
      <c r="L367" s="9" t="s">
        <v>227</v>
      </c>
      <c r="M367" s="65" t="s">
        <v>2840</v>
      </c>
      <c r="N367" s="63" t="s">
        <v>201</v>
      </c>
      <c r="O367" s="105" t="s">
        <v>21</v>
      </c>
      <c r="P367" s="105">
        <v>796</v>
      </c>
      <c r="Q367" s="14" t="s">
        <v>2857</v>
      </c>
      <c r="R367" s="17">
        <v>5</v>
      </c>
      <c r="S367" s="115">
        <v>1070</v>
      </c>
      <c r="T367" s="1">
        <f t="shared" si="10"/>
        <v>5350</v>
      </c>
      <c r="U367" s="55">
        <f t="shared" si="11"/>
        <v>5992.0000000000009</v>
      </c>
      <c r="V367" s="116"/>
      <c r="W367" s="52">
        <v>2014</v>
      </c>
      <c r="X367" s="205"/>
    </row>
    <row r="368" spans="1:24" ht="38.25">
      <c r="A368" s="206" t="s">
        <v>2338</v>
      </c>
      <c r="B368" s="63" t="s">
        <v>1480</v>
      </c>
      <c r="C368" s="38" t="s">
        <v>1704</v>
      </c>
      <c r="D368" s="123" t="s">
        <v>604</v>
      </c>
      <c r="E368" s="123" t="s">
        <v>605</v>
      </c>
      <c r="F368" s="123"/>
      <c r="G368" s="63" t="s">
        <v>78</v>
      </c>
      <c r="H368" s="86">
        <v>0</v>
      </c>
      <c r="I368" s="67">
        <v>470000000</v>
      </c>
      <c r="J368" s="65" t="s">
        <v>18</v>
      </c>
      <c r="K368" s="63" t="s">
        <v>3387</v>
      </c>
      <c r="L368" s="9" t="s">
        <v>227</v>
      </c>
      <c r="M368" s="65" t="s">
        <v>2840</v>
      </c>
      <c r="N368" s="63" t="s">
        <v>201</v>
      </c>
      <c r="O368" s="105" t="s">
        <v>21</v>
      </c>
      <c r="P368" s="105">
        <v>796</v>
      </c>
      <c r="Q368" s="14" t="s">
        <v>2857</v>
      </c>
      <c r="R368" s="17">
        <v>10</v>
      </c>
      <c r="S368" s="115">
        <v>1236.433</v>
      </c>
      <c r="T368" s="1">
        <f t="shared" si="10"/>
        <v>12364.33</v>
      </c>
      <c r="U368" s="55">
        <f t="shared" si="11"/>
        <v>13848.049600000002</v>
      </c>
      <c r="V368" s="116"/>
      <c r="W368" s="52">
        <v>2014</v>
      </c>
      <c r="X368" s="205"/>
    </row>
    <row r="369" spans="1:24" ht="38.25">
      <c r="A369" s="206" t="s">
        <v>2339</v>
      </c>
      <c r="B369" s="63" t="s">
        <v>1480</v>
      </c>
      <c r="C369" s="38" t="s">
        <v>1579</v>
      </c>
      <c r="D369" s="123" t="s">
        <v>606</v>
      </c>
      <c r="E369" s="123" t="s">
        <v>607</v>
      </c>
      <c r="F369" s="123"/>
      <c r="G369" s="63" t="s">
        <v>78</v>
      </c>
      <c r="H369" s="86">
        <v>0</v>
      </c>
      <c r="I369" s="67">
        <v>470000000</v>
      </c>
      <c r="J369" s="65" t="s">
        <v>18</v>
      </c>
      <c r="K369" s="63" t="s">
        <v>3387</v>
      </c>
      <c r="L369" s="9" t="s">
        <v>227</v>
      </c>
      <c r="M369" s="65" t="s">
        <v>2840</v>
      </c>
      <c r="N369" s="63" t="s">
        <v>201</v>
      </c>
      <c r="O369" s="105" t="s">
        <v>21</v>
      </c>
      <c r="P369" s="105">
        <v>796</v>
      </c>
      <c r="Q369" s="14" t="s">
        <v>2857</v>
      </c>
      <c r="R369" s="17">
        <v>30</v>
      </c>
      <c r="S369" s="115">
        <v>344.3</v>
      </c>
      <c r="T369" s="1">
        <f t="shared" si="10"/>
        <v>10329</v>
      </c>
      <c r="U369" s="55">
        <f t="shared" si="11"/>
        <v>11568.480000000001</v>
      </c>
      <c r="V369" s="116"/>
      <c r="W369" s="52">
        <v>2014</v>
      </c>
      <c r="X369" s="205"/>
    </row>
    <row r="370" spans="1:24" ht="38.25">
      <c r="A370" s="206" t="s">
        <v>2340</v>
      </c>
      <c r="B370" s="63" t="s">
        <v>1480</v>
      </c>
      <c r="C370" s="38" t="s">
        <v>1705</v>
      </c>
      <c r="D370" s="123" t="s">
        <v>570</v>
      </c>
      <c r="E370" s="123" t="s">
        <v>608</v>
      </c>
      <c r="F370" s="123"/>
      <c r="G370" s="63" t="s">
        <v>78</v>
      </c>
      <c r="H370" s="86">
        <v>0</v>
      </c>
      <c r="I370" s="67">
        <v>470000000</v>
      </c>
      <c r="J370" s="65" t="s">
        <v>18</v>
      </c>
      <c r="K370" s="63" t="s">
        <v>3387</v>
      </c>
      <c r="L370" s="9" t="s">
        <v>227</v>
      </c>
      <c r="M370" s="65" t="s">
        <v>2840</v>
      </c>
      <c r="N370" s="63" t="s">
        <v>201</v>
      </c>
      <c r="O370" s="105" t="s">
        <v>21</v>
      </c>
      <c r="P370" s="105">
        <v>839</v>
      </c>
      <c r="Q370" s="14" t="s">
        <v>3186</v>
      </c>
      <c r="R370" s="17">
        <v>2</v>
      </c>
      <c r="S370" s="115">
        <v>5994</v>
      </c>
      <c r="T370" s="1">
        <f t="shared" si="10"/>
        <v>11988</v>
      </c>
      <c r="U370" s="55">
        <f t="shared" si="11"/>
        <v>13426.560000000001</v>
      </c>
      <c r="V370" s="116"/>
      <c r="W370" s="52">
        <v>2014</v>
      </c>
      <c r="X370" s="205"/>
    </row>
    <row r="371" spans="1:24" ht="38.25">
      <c r="A371" s="206" t="s">
        <v>2341</v>
      </c>
      <c r="B371" s="63" t="s">
        <v>1480</v>
      </c>
      <c r="C371" s="38" t="s">
        <v>1706</v>
      </c>
      <c r="D371" s="123" t="s">
        <v>609</v>
      </c>
      <c r="E371" s="123" t="s">
        <v>610</v>
      </c>
      <c r="F371" s="123"/>
      <c r="G371" s="63" t="s">
        <v>78</v>
      </c>
      <c r="H371" s="86">
        <v>0</v>
      </c>
      <c r="I371" s="67">
        <v>470000000</v>
      </c>
      <c r="J371" s="65" t="s">
        <v>18</v>
      </c>
      <c r="K371" s="63" t="s">
        <v>3387</v>
      </c>
      <c r="L371" s="9" t="s">
        <v>227</v>
      </c>
      <c r="M371" s="65" t="s">
        <v>2840</v>
      </c>
      <c r="N371" s="63" t="s">
        <v>201</v>
      </c>
      <c r="O371" s="105" t="s">
        <v>21</v>
      </c>
      <c r="P371" s="105">
        <v>839</v>
      </c>
      <c r="Q371" s="14" t="s">
        <v>3186</v>
      </c>
      <c r="R371" s="17">
        <v>10</v>
      </c>
      <c r="S371" s="115">
        <v>1070</v>
      </c>
      <c r="T371" s="1">
        <f t="shared" si="10"/>
        <v>10700</v>
      </c>
      <c r="U371" s="55">
        <f t="shared" si="11"/>
        <v>11984.000000000002</v>
      </c>
      <c r="V371" s="116"/>
      <c r="W371" s="52">
        <v>2014</v>
      </c>
      <c r="X371" s="205"/>
    </row>
    <row r="372" spans="1:24" ht="38.25">
      <c r="A372" s="206" t="s">
        <v>2342</v>
      </c>
      <c r="B372" s="63" t="s">
        <v>1480</v>
      </c>
      <c r="C372" s="38" t="s">
        <v>1707</v>
      </c>
      <c r="D372" s="123" t="s">
        <v>568</v>
      </c>
      <c r="E372" s="123" t="s">
        <v>611</v>
      </c>
      <c r="F372" s="123"/>
      <c r="G372" s="63" t="s">
        <v>78</v>
      </c>
      <c r="H372" s="86">
        <v>0</v>
      </c>
      <c r="I372" s="67">
        <v>470000000</v>
      </c>
      <c r="J372" s="65" t="s">
        <v>18</v>
      </c>
      <c r="K372" s="63" t="s">
        <v>3387</v>
      </c>
      <c r="L372" s="9" t="s">
        <v>227</v>
      </c>
      <c r="M372" s="65" t="s">
        <v>2840</v>
      </c>
      <c r="N372" s="63" t="s">
        <v>201</v>
      </c>
      <c r="O372" s="105" t="s">
        <v>21</v>
      </c>
      <c r="P372" s="105">
        <v>839</v>
      </c>
      <c r="Q372" s="14" t="s">
        <v>3186</v>
      </c>
      <c r="R372" s="17">
        <v>10</v>
      </c>
      <c r="S372" s="115">
        <v>535</v>
      </c>
      <c r="T372" s="1">
        <f t="shared" si="10"/>
        <v>5350</v>
      </c>
      <c r="U372" s="55">
        <f t="shared" si="11"/>
        <v>5992.0000000000009</v>
      </c>
      <c r="V372" s="116"/>
      <c r="W372" s="52">
        <v>2014</v>
      </c>
      <c r="X372" s="205"/>
    </row>
    <row r="373" spans="1:24" ht="38.25">
      <c r="A373" s="206" t="s">
        <v>2343</v>
      </c>
      <c r="B373" s="63" t="s">
        <v>1480</v>
      </c>
      <c r="C373" s="38" t="s">
        <v>1707</v>
      </c>
      <c r="D373" s="57" t="s">
        <v>612</v>
      </c>
      <c r="E373" s="57" t="s">
        <v>613</v>
      </c>
      <c r="F373" s="57"/>
      <c r="G373" s="63" t="s">
        <v>78</v>
      </c>
      <c r="H373" s="86">
        <v>0</v>
      </c>
      <c r="I373" s="67">
        <v>470000000</v>
      </c>
      <c r="J373" s="65" t="s">
        <v>18</v>
      </c>
      <c r="K373" s="63" t="s">
        <v>3387</v>
      </c>
      <c r="L373" s="9" t="s">
        <v>227</v>
      </c>
      <c r="M373" s="65" t="s">
        <v>2840</v>
      </c>
      <c r="N373" s="63" t="s">
        <v>201</v>
      </c>
      <c r="O373" s="105" t="s">
        <v>21</v>
      </c>
      <c r="P373" s="105">
        <v>839</v>
      </c>
      <c r="Q373" s="14" t="s">
        <v>3186</v>
      </c>
      <c r="R373" s="17">
        <v>5</v>
      </c>
      <c r="S373" s="115">
        <v>3150</v>
      </c>
      <c r="T373" s="1">
        <f t="shared" si="10"/>
        <v>15750</v>
      </c>
      <c r="U373" s="55">
        <f t="shared" si="11"/>
        <v>17640</v>
      </c>
      <c r="V373" s="116"/>
      <c r="W373" s="52">
        <v>2014</v>
      </c>
      <c r="X373" s="205"/>
    </row>
    <row r="374" spans="1:24" ht="38.25">
      <c r="A374" s="206" t="s">
        <v>2344</v>
      </c>
      <c r="B374" s="63" t="s">
        <v>1480</v>
      </c>
      <c r="C374" s="38" t="s">
        <v>1706</v>
      </c>
      <c r="D374" s="57" t="s">
        <v>614</v>
      </c>
      <c r="E374" s="57" t="s">
        <v>613</v>
      </c>
      <c r="F374" s="57"/>
      <c r="G374" s="63" t="s">
        <v>78</v>
      </c>
      <c r="H374" s="86">
        <v>0</v>
      </c>
      <c r="I374" s="67">
        <v>470000000</v>
      </c>
      <c r="J374" s="65" t="s">
        <v>18</v>
      </c>
      <c r="K374" s="63" t="s">
        <v>3387</v>
      </c>
      <c r="L374" s="9" t="s">
        <v>227</v>
      </c>
      <c r="M374" s="65" t="s">
        <v>2840</v>
      </c>
      <c r="N374" s="63" t="s">
        <v>201</v>
      </c>
      <c r="O374" s="105" t="s">
        <v>21</v>
      </c>
      <c r="P374" s="105">
        <v>839</v>
      </c>
      <c r="Q374" s="14" t="s">
        <v>3186</v>
      </c>
      <c r="R374" s="17">
        <v>5</v>
      </c>
      <c r="S374" s="115">
        <v>3200</v>
      </c>
      <c r="T374" s="1">
        <f t="shared" si="10"/>
        <v>16000</v>
      </c>
      <c r="U374" s="55">
        <f t="shared" si="11"/>
        <v>17920</v>
      </c>
      <c r="V374" s="116"/>
      <c r="W374" s="52">
        <v>2014</v>
      </c>
      <c r="X374" s="205"/>
    </row>
    <row r="375" spans="1:24" ht="38.25">
      <c r="A375" s="206" t="s">
        <v>2345</v>
      </c>
      <c r="B375" s="63" t="s">
        <v>1480</v>
      </c>
      <c r="C375" s="38" t="s">
        <v>1708</v>
      </c>
      <c r="D375" s="119" t="s">
        <v>615</v>
      </c>
      <c r="E375" s="119" t="s">
        <v>616</v>
      </c>
      <c r="F375" s="119"/>
      <c r="G375" s="63" t="s">
        <v>78</v>
      </c>
      <c r="H375" s="86">
        <v>0</v>
      </c>
      <c r="I375" s="67">
        <v>470000000</v>
      </c>
      <c r="J375" s="65" t="s">
        <v>18</v>
      </c>
      <c r="K375" s="63" t="s">
        <v>3387</v>
      </c>
      <c r="L375" s="9" t="s">
        <v>227</v>
      </c>
      <c r="M375" s="65" t="s">
        <v>2840</v>
      </c>
      <c r="N375" s="63" t="s">
        <v>201</v>
      </c>
      <c r="O375" s="105" t="s">
        <v>21</v>
      </c>
      <c r="P375" s="105">
        <v>839</v>
      </c>
      <c r="Q375" s="14" t="s">
        <v>3186</v>
      </c>
      <c r="R375" s="17">
        <v>20</v>
      </c>
      <c r="S375" s="115">
        <v>2675</v>
      </c>
      <c r="T375" s="1">
        <f t="shared" si="10"/>
        <v>53500</v>
      </c>
      <c r="U375" s="55">
        <f t="shared" si="11"/>
        <v>59920.000000000007</v>
      </c>
      <c r="V375" s="116"/>
      <c r="W375" s="52">
        <v>2014</v>
      </c>
      <c r="X375" s="205"/>
    </row>
    <row r="376" spans="1:24" ht="38.25">
      <c r="A376" s="206" t="s">
        <v>2346</v>
      </c>
      <c r="B376" s="63" t="s">
        <v>1480</v>
      </c>
      <c r="C376" s="38" t="s">
        <v>1709</v>
      </c>
      <c r="D376" s="119" t="s">
        <v>617</v>
      </c>
      <c r="E376" s="119" t="s">
        <v>618</v>
      </c>
      <c r="F376" s="119"/>
      <c r="G376" s="63" t="s">
        <v>78</v>
      </c>
      <c r="H376" s="86">
        <v>0</v>
      </c>
      <c r="I376" s="67">
        <v>470000000</v>
      </c>
      <c r="J376" s="65" t="s">
        <v>18</v>
      </c>
      <c r="K376" s="63" t="s">
        <v>3387</v>
      </c>
      <c r="L376" s="9" t="s">
        <v>227</v>
      </c>
      <c r="M376" s="65" t="s">
        <v>2840</v>
      </c>
      <c r="N376" s="63" t="s">
        <v>201</v>
      </c>
      <c r="O376" s="105" t="s">
        <v>21</v>
      </c>
      <c r="P376" s="105">
        <v>839</v>
      </c>
      <c r="Q376" s="14" t="s">
        <v>3186</v>
      </c>
      <c r="R376" s="17">
        <v>50</v>
      </c>
      <c r="S376" s="115">
        <v>2870</v>
      </c>
      <c r="T376" s="1">
        <f t="shared" si="10"/>
        <v>143500</v>
      </c>
      <c r="U376" s="55">
        <f t="shared" si="11"/>
        <v>160720.00000000003</v>
      </c>
      <c r="V376" s="116"/>
      <c r="W376" s="52">
        <v>2014</v>
      </c>
      <c r="X376" s="205"/>
    </row>
    <row r="377" spans="1:24" ht="38.25">
      <c r="A377" s="206" t="s">
        <v>2347</v>
      </c>
      <c r="B377" s="63" t="s">
        <v>1480</v>
      </c>
      <c r="C377" s="38" t="s">
        <v>1710</v>
      </c>
      <c r="D377" s="118" t="s">
        <v>270</v>
      </c>
      <c r="E377" s="118" t="s">
        <v>619</v>
      </c>
      <c r="F377" s="118"/>
      <c r="G377" s="63" t="s">
        <v>78</v>
      </c>
      <c r="H377" s="86">
        <v>0</v>
      </c>
      <c r="I377" s="67">
        <v>470000000</v>
      </c>
      <c r="J377" s="65" t="s">
        <v>18</v>
      </c>
      <c r="K377" s="63" t="s">
        <v>3387</v>
      </c>
      <c r="L377" s="9" t="s">
        <v>227</v>
      </c>
      <c r="M377" s="65" t="s">
        <v>2840</v>
      </c>
      <c r="N377" s="63" t="s">
        <v>201</v>
      </c>
      <c r="O377" s="105" t="s">
        <v>21</v>
      </c>
      <c r="P377" s="105">
        <v>796</v>
      </c>
      <c r="Q377" s="14" t="s">
        <v>2857</v>
      </c>
      <c r="R377" s="17">
        <v>50</v>
      </c>
      <c r="S377" s="115">
        <v>107</v>
      </c>
      <c r="T377" s="1">
        <f t="shared" si="10"/>
        <v>5350</v>
      </c>
      <c r="U377" s="55">
        <f t="shared" si="11"/>
        <v>5992.0000000000009</v>
      </c>
      <c r="V377" s="116"/>
      <c r="W377" s="52">
        <v>2014</v>
      </c>
      <c r="X377" s="205"/>
    </row>
    <row r="378" spans="1:24" ht="38.25">
      <c r="A378" s="206" t="s">
        <v>2348</v>
      </c>
      <c r="B378" s="63" t="s">
        <v>1480</v>
      </c>
      <c r="C378" s="38" t="s">
        <v>1694</v>
      </c>
      <c r="D378" s="119" t="s">
        <v>457</v>
      </c>
      <c r="E378" s="119" t="s">
        <v>620</v>
      </c>
      <c r="F378" s="119"/>
      <c r="G378" s="63" t="s">
        <v>78</v>
      </c>
      <c r="H378" s="86">
        <v>0</v>
      </c>
      <c r="I378" s="67">
        <v>470000000</v>
      </c>
      <c r="J378" s="65" t="s">
        <v>18</v>
      </c>
      <c r="K378" s="63" t="s">
        <v>3387</v>
      </c>
      <c r="L378" s="9" t="s">
        <v>227</v>
      </c>
      <c r="M378" s="65" t="s">
        <v>2840</v>
      </c>
      <c r="N378" s="63" t="s">
        <v>201</v>
      </c>
      <c r="O378" s="105" t="s">
        <v>21</v>
      </c>
      <c r="P378" s="105">
        <v>796</v>
      </c>
      <c r="Q378" s="14" t="s">
        <v>2857</v>
      </c>
      <c r="R378" s="17">
        <v>10</v>
      </c>
      <c r="S378" s="115">
        <v>2247</v>
      </c>
      <c r="T378" s="1">
        <f t="shared" si="10"/>
        <v>22470</v>
      </c>
      <c r="U378" s="55">
        <f t="shared" si="11"/>
        <v>25166.400000000001</v>
      </c>
      <c r="V378" s="116"/>
      <c r="W378" s="52">
        <v>2014</v>
      </c>
      <c r="X378" s="205"/>
    </row>
    <row r="379" spans="1:24" ht="38.25">
      <c r="A379" s="206" t="s">
        <v>2349</v>
      </c>
      <c r="B379" s="63" t="s">
        <v>1480</v>
      </c>
      <c r="C379" s="38" t="s">
        <v>1711</v>
      </c>
      <c r="D379" s="119" t="s">
        <v>621</v>
      </c>
      <c r="E379" s="119" t="s">
        <v>622</v>
      </c>
      <c r="F379" s="119"/>
      <c r="G379" s="63" t="s">
        <v>78</v>
      </c>
      <c r="H379" s="86">
        <v>0</v>
      </c>
      <c r="I379" s="67">
        <v>470000000</v>
      </c>
      <c r="J379" s="65" t="s">
        <v>18</v>
      </c>
      <c r="K379" s="63" t="s">
        <v>3387</v>
      </c>
      <c r="L379" s="9" t="s">
        <v>227</v>
      </c>
      <c r="M379" s="65" t="s">
        <v>2840</v>
      </c>
      <c r="N379" s="63" t="s">
        <v>201</v>
      </c>
      <c r="O379" s="105" t="s">
        <v>21</v>
      </c>
      <c r="P379" s="105">
        <v>839</v>
      </c>
      <c r="Q379" s="14" t="s">
        <v>3186</v>
      </c>
      <c r="R379" s="17">
        <v>15</v>
      </c>
      <c r="S379" s="115">
        <v>428</v>
      </c>
      <c r="T379" s="1">
        <f t="shared" si="10"/>
        <v>6420</v>
      </c>
      <c r="U379" s="55">
        <f t="shared" si="11"/>
        <v>7190.4000000000005</v>
      </c>
      <c r="V379" s="116"/>
      <c r="W379" s="52">
        <v>2014</v>
      </c>
      <c r="X379" s="205"/>
    </row>
    <row r="380" spans="1:24" ht="38.25">
      <c r="A380" s="206" t="s">
        <v>2350</v>
      </c>
      <c r="B380" s="63" t="s">
        <v>1480</v>
      </c>
      <c r="C380" s="38" t="s">
        <v>1712</v>
      </c>
      <c r="D380" s="118" t="s">
        <v>623</v>
      </c>
      <c r="E380" s="118" t="s">
        <v>624</v>
      </c>
      <c r="F380" s="118"/>
      <c r="G380" s="63" t="s">
        <v>78</v>
      </c>
      <c r="H380" s="86">
        <v>0</v>
      </c>
      <c r="I380" s="67">
        <v>470000000</v>
      </c>
      <c r="J380" s="65" t="s">
        <v>18</v>
      </c>
      <c r="K380" s="63" t="s">
        <v>3387</v>
      </c>
      <c r="L380" s="9" t="s">
        <v>227</v>
      </c>
      <c r="M380" s="65" t="s">
        <v>2840</v>
      </c>
      <c r="N380" s="63" t="s">
        <v>201</v>
      </c>
      <c r="O380" s="105" t="s">
        <v>21</v>
      </c>
      <c r="P380" s="105">
        <v>796</v>
      </c>
      <c r="Q380" s="14" t="s">
        <v>2857</v>
      </c>
      <c r="R380" s="17">
        <v>40</v>
      </c>
      <c r="S380" s="115">
        <v>107</v>
      </c>
      <c r="T380" s="1">
        <f t="shared" si="10"/>
        <v>4280</v>
      </c>
      <c r="U380" s="55">
        <f t="shared" si="11"/>
        <v>4793.6000000000004</v>
      </c>
      <c r="V380" s="116"/>
      <c r="W380" s="52">
        <v>2014</v>
      </c>
      <c r="X380" s="205"/>
    </row>
    <row r="381" spans="1:24" ht="38.25">
      <c r="A381" s="206" t="s">
        <v>2351</v>
      </c>
      <c r="B381" s="63" t="s">
        <v>1480</v>
      </c>
      <c r="C381" s="38" t="s">
        <v>1713</v>
      </c>
      <c r="D381" s="119" t="s">
        <v>512</v>
      </c>
      <c r="E381" s="119" t="s">
        <v>625</v>
      </c>
      <c r="F381" s="119"/>
      <c r="G381" s="63" t="s">
        <v>78</v>
      </c>
      <c r="H381" s="86">
        <v>0</v>
      </c>
      <c r="I381" s="67">
        <v>470000000</v>
      </c>
      <c r="J381" s="65" t="s">
        <v>18</v>
      </c>
      <c r="K381" s="63" t="s">
        <v>3387</v>
      </c>
      <c r="L381" s="9" t="s">
        <v>227</v>
      </c>
      <c r="M381" s="65" t="s">
        <v>2840</v>
      </c>
      <c r="N381" s="63" t="s">
        <v>201</v>
      </c>
      <c r="O381" s="105" t="s">
        <v>21</v>
      </c>
      <c r="P381" s="105">
        <v>796</v>
      </c>
      <c r="Q381" s="14" t="s">
        <v>2857</v>
      </c>
      <c r="R381" s="17">
        <v>3</v>
      </c>
      <c r="S381" s="115">
        <v>32100.000000000004</v>
      </c>
      <c r="T381" s="1">
        <f t="shared" si="10"/>
        <v>96300.000000000015</v>
      </c>
      <c r="U381" s="55">
        <f t="shared" si="11"/>
        <v>107856.00000000003</v>
      </c>
      <c r="V381" s="116"/>
      <c r="W381" s="52">
        <v>2014</v>
      </c>
      <c r="X381" s="205"/>
    </row>
    <row r="382" spans="1:24" ht="38.25">
      <c r="A382" s="206" t="s">
        <v>2352</v>
      </c>
      <c r="B382" s="63" t="s">
        <v>1480</v>
      </c>
      <c r="C382" s="38" t="s">
        <v>1697</v>
      </c>
      <c r="D382" s="119" t="s">
        <v>463</v>
      </c>
      <c r="E382" s="119" t="s">
        <v>626</v>
      </c>
      <c r="F382" s="119"/>
      <c r="G382" s="63" t="s">
        <v>78</v>
      </c>
      <c r="H382" s="86">
        <v>0</v>
      </c>
      <c r="I382" s="67">
        <v>470000000</v>
      </c>
      <c r="J382" s="65" t="s">
        <v>18</v>
      </c>
      <c r="K382" s="63" t="s">
        <v>3387</v>
      </c>
      <c r="L382" s="9" t="s">
        <v>227</v>
      </c>
      <c r="M382" s="65" t="s">
        <v>2840</v>
      </c>
      <c r="N382" s="63" t="s">
        <v>201</v>
      </c>
      <c r="O382" s="105" t="s">
        <v>21</v>
      </c>
      <c r="P382" s="105">
        <v>796</v>
      </c>
      <c r="Q382" s="14" t="s">
        <v>2857</v>
      </c>
      <c r="R382" s="17">
        <v>6</v>
      </c>
      <c r="S382" s="115">
        <v>3531</v>
      </c>
      <c r="T382" s="1">
        <f t="shared" si="10"/>
        <v>21186</v>
      </c>
      <c r="U382" s="55">
        <f t="shared" si="11"/>
        <v>23728.320000000003</v>
      </c>
      <c r="V382" s="116"/>
      <c r="W382" s="52">
        <v>2014</v>
      </c>
      <c r="X382" s="205"/>
    </row>
    <row r="383" spans="1:24" ht="38.25">
      <c r="A383" s="206" t="s">
        <v>2353</v>
      </c>
      <c r="B383" s="63" t="s">
        <v>1480</v>
      </c>
      <c r="C383" s="38" t="s">
        <v>1597</v>
      </c>
      <c r="D383" s="119" t="s">
        <v>312</v>
      </c>
      <c r="E383" s="119" t="s">
        <v>627</v>
      </c>
      <c r="F383" s="119"/>
      <c r="G383" s="63" t="s">
        <v>78</v>
      </c>
      <c r="H383" s="86">
        <v>0</v>
      </c>
      <c r="I383" s="67">
        <v>470000000</v>
      </c>
      <c r="J383" s="65" t="s">
        <v>18</v>
      </c>
      <c r="K383" s="63" t="s">
        <v>3387</v>
      </c>
      <c r="L383" s="9" t="s">
        <v>227</v>
      </c>
      <c r="M383" s="65" t="s">
        <v>2840</v>
      </c>
      <c r="N383" s="63" t="s">
        <v>201</v>
      </c>
      <c r="O383" s="105" t="s">
        <v>21</v>
      </c>
      <c r="P383" s="105">
        <v>796</v>
      </c>
      <c r="Q383" s="14" t="s">
        <v>2857</v>
      </c>
      <c r="R383" s="17">
        <v>10</v>
      </c>
      <c r="S383" s="115">
        <v>2354</v>
      </c>
      <c r="T383" s="1">
        <f t="shared" si="10"/>
        <v>23540</v>
      </c>
      <c r="U383" s="55">
        <f t="shared" si="11"/>
        <v>26364.800000000003</v>
      </c>
      <c r="V383" s="116"/>
      <c r="W383" s="52">
        <v>2014</v>
      </c>
      <c r="X383" s="205"/>
    </row>
    <row r="384" spans="1:24" ht="38.25">
      <c r="A384" s="206" t="s">
        <v>2354</v>
      </c>
      <c r="B384" s="63" t="s">
        <v>1480</v>
      </c>
      <c r="C384" s="38" t="s">
        <v>1598</v>
      </c>
      <c r="D384" s="118" t="s">
        <v>312</v>
      </c>
      <c r="E384" s="118" t="s">
        <v>628</v>
      </c>
      <c r="F384" s="118"/>
      <c r="G384" s="63" t="s">
        <v>78</v>
      </c>
      <c r="H384" s="86">
        <v>0</v>
      </c>
      <c r="I384" s="67">
        <v>470000000</v>
      </c>
      <c r="J384" s="65" t="s">
        <v>18</v>
      </c>
      <c r="K384" s="63" t="s">
        <v>3387</v>
      </c>
      <c r="L384" s="9" t="s">
        <v>227</v>
      </c>
      <c r="M384" s="65" t="s">
        <v>2840</v>
      </c>
      <c r="N384" s="63" t="s">
        <v>201</v>
      </c>
      <c r="O384" s="105" t="s">
        <v>21</v>
      </c>
      <c r="P384" s="105">
        <v>796</v>
      </c>
      <c r="Q384" s="14" t="s">
        <v>2857</v>
      </c>
      <c r="R384" s="17">
        <v>6</v>
      </c>
      <c r="S384" s="115">
        <v>4708</v>
      </c>
      <c r="T384" s="1">
        <f t="shared" si="10"/>
        <v>28248</v>
      </c>
      <c r="U384" s="55">
        <f t="shared" si="11"/>
        <v>31637.760000000002</v>
      </c>
      <c r="V384" s="116"/>
      <c r="W384" s="52">
        <v>2014</v>
      </c>
      <c r="X384" s="205"/>
    </row>
    <row r="385" spans="1:24" ht="38.25">
      <c r="A385" s="206" t="s">
        <v>2355</v>
      </c>
      <c r="B385" s="63" t="s">
        <v>1480</v>
      </c>
      <c r="C385" s="38" t="s">
        <v>1600</v>
      </c>
      <c r="D385" s="119" t="s">
        <v>629</v>
      </c>
      <c r="E385" s="119" t="s">
        <v>630</v>
      </c>
      <c r="F385" s="119"/>
      <c r="G385" s="63" t="s">
        <v>78</v>
      </c>
      <c r="H385" s="86">
        <v>0</v>
      </c>
      <c r="I385" s="67">
        <v>470000000</v>
      </c>
      <c r="J385" s="65" t="s">
        <v>18</v>
      </c>
      <c r="K385" s="63" t="s">
        <v>3387</v>
      </c>
      <c r="L385" s="9" t="s">
        <v>227</v>
      </c>
      <c r="M385" s="65" t="s">
        <v>2840</v>
      </c>
      <c r="N385" s="63" t="s">
        <v>201</v>
      </c>
      <c r="O385" s="105" t="s">
        <v>21</v>
      </c>
      <c r="P385" s="105">
        <v>796</v>
      </c>
      <c r="Q385" s="14" t="s">
        <v>2857</v>
      </c>
      <c r="R385" s="17">
        <v>5</v>
      </c>
      <c r="S385" s="115">
        <v>1498</v>
      </c>
      <c r="T385" s="1">
        <f t="shared" si="10"/>
        <v>7490</v>
      </c>
      <c r="U385" s="55">
        <f t="shared" si="11"/>
        <v>8388.8000000000011</v>
      </c>
      <c r="V385" s="116"/>
      <c r="W385" s="52">
        <v>2014</v>
      </c>
      <c r="X385" s="205"/>
    </row>
    <row r="386" spans="1:24" ht="38.25">
      <c r="A386" s="206" t="s">
        <v>2356</v>
      </c>
      <c r="B386" s="63" t="s">
        <v>1480</v>
      </c>
      <c r="C386" s="38" t="s">
        <v>1714</v>
      </c>
      <c r="D386" s="119" t="s">
        <v>629</v>
      </c>
      <c r="E386" s="119" t="s">
        <v>631</v>
      </c>
      <c r="F386" s="119"/>
      <c r="G386" s="63" t="s">
        <v>78</v>
      </c>
      <c r="H386" s="86">
        <v>0</v>
      </c>
      <c r="I386" s="67">
        <v>470000000</v>
      </c>
      <c r="J386" s="65" t="s">
        <v>18</v>
      </c>
      <c r="K386" s="63" t="s">
        <v>3387</v>
      </c>
      <c r="L386" s="9" t="s">
        <v>227</v>
      </c>
      <c r="M386" s="65" t="s">
        <v>2840</v>
      </c>
      <c r="N386" s="63" t="s">
        <v>201</v>
      </c>
      <c r="O386" s="105" t="s">
        <v>21</v>
      </c>
      <c r="P386" s="105">
        <v>796</v>
      </c>
      <c r="Q386" s="14" t="s">
        <v>2857</v>
      </c>
      <c r="R386" s="17">
        <v>10</v>
      </c>
      <c r="S386" s="115">
        <v>1177</v>
      </c>
      <c r="T386" s="1">
        <f t="shared" si="10"/>
        <v>11770</v>
      </c>
      <c r="U386" s="55">
        <f t="shared" si="11"/>
        <v>13182.400000000001</v>
      </c>
      <c r="V386" s="116"/>
      <c r="W386" s="52">
        <v>2014</v>
      </c>
      <c r="X386" s="205"/>
    </row>
    <row r="387" spans="1:24" ht="38.25">
      <c r="A387" s="206" t="s">
        <v>2357</v>
      </c>
      <c r="B387" s="63" t="s">
        <v>1480</v>
      </c>
      <c r="C387" s="38" t="s">
        <v>1715</v>
      </c>
      <c r="D387" s="119" t="s">
        <v>632</v>
      </c>
      <c r="E387" s="119" t="s">
        <v>633</v>
      </c>
      <c r="F387" s="119"/>
      <c r="G387" s="63" t="s">
        <v>78</v>
      </c>
      <c r="H387" s="86">
        <v>0</v>
      </c>
      <c r="I387" s="67">
        <v>470000000</v>
      </c>
      <c r="J387" s="65" t="s">
        <v>18</v>
      </c>
      <c r="K387" s="63" t="s">
        <v>3387</v>
      </c>
      <c r="L387" s="9" t="s">
        <v>227</v>
      </c>
      <c r="M387" s="65" t="s">
        <v>2840</v>
      </c>
      <c r="N387" s="63" t="s">
        <v>201</v>
      </c>
      <c r="O387" s="105" t="s">
        <v>21</v>
      </c>
      <c r="P387" s="105">
        <v>796</v>
      </c>
      <c r="Q387" s="14" t="s">
        <v>2857</v>
      </c>
      <c r="R387" s="17">
        <v>10</v>
      </c>
      <c r="S387" s="115">
        <v>1391</v>
      </c>
      <c r="T387" s="1">
        <f t="shared" si="10"/>
        <v>13910</v>
      </c>
      <c r="U387" s="55">
        <f t="shared" si="11"/>
        <v>15579.2</v>
      </c>
      <c r="V387" s="116"/>
      <c r="W387" s="52">
        <v>2014</v>
      </c>
      <c r="X387" s="205"/>
    </row>
    <row r="388" spans="1:24" ht="38.25">
      <c r="A388" s="206" t="s">
        <v>2358</v>
      </c>
      <c r="B388" s="63" t="s">
        <v>1480</v>
      </c>
      <c r="C388" s="38" t="s">
        <v>1716</v>
      </c>
      <c r="D388" s="119" t="s">
        <v>634</v>
      </c>
      <c r="E388" s="119" t="s">
        <v>635</v>
      </c>
      <c r="F388" s="119"/>
      <c r="G388" s="63" t="s">
        <v>78</v>
      </c>
      <c r="H388" s="86">
        <v>0</v>
      </c>
      <c r="I388" s="67">
        <v>470000000</v>
      </c>
      <c r="J388" s="65" t="s">
        <v>18</v>
      </c>
      <c r="K388" s="63" t="s">
        <v>3387</v>
      </c>
      <c r="L388" s="9" t="s">
        <v>227</v>
      </c>
      <c r="M388" s="65" t="s">
        <v>2840</v>
      </c>
      <c r="N388" s="63" t="s">
        <v>201</v>
      </c>
      <c r="O388" s="105" t="s">
        <v>21</v>
      </c>
      <c r="P388" s="105">
        <v>796</v>
      </c>
      <c r="Q388" s="14" t="s">
        <v>2857</v>
      </c>
      <c r="R388" s="17">
        <v>2</v>
      </c>
      <c r="S388" s="115">
        <v>138030</v>
      </c>
      <c r="T388" s="1">
        <f t="shared" si="10"/>
        <v>276060</v>
      </c>
      <c r="U388" s="55">
        <f t="shared" si="11"/>
        <v>309187.20000000001</v>
      </c>
      <c r="V388" s="116"/>
      <c r="W388" s="52">
        <v>2014</v>
      </c>
      <c r="X388" s="205"/>
    </row>
    <row r="389" spans="1:24" ht="38.25">
      <c r="A389" s="206" t="s">
        <v>2359</v>
      </c>
      <c r="B389" s="63" t="s">
        <v>1480</v>
      </c>
      <c r="C389" s="38" t="s">
        <v>1717</v>
      </c>
      <c r="D389" s="119" t="s">
        <v>636</v>
      </c>
      <c r="E389" s="119" t="s">
        <v>637</v>
      </c>
      <c r="F389" s="119"/>
      <c r="G389" s="63" t="s">
        <v>78</v>
      </c>
      <c r="H389" s="86">
        <v>0</v>
      </c>
      <c r="I389" s="67">
        <v>470000000</v>
      </c>
      <c r="J389" s="65" t="s">
        <v>18</v>
      </c>
      <c r="K389" s="63" t="s">
        <v>3387</v>
      </c>
      <c r="L389" s="9" t="s">
        <v>227</v>
      </c>
      <c r="M389" s="65" t="s">
        <v>2840</v>
      </c>
      <c r="N389" s="63" t="s">
        <v>201</v>
      </c>
      <c r="O389" s="105" t="s">
        <v>21</v>
      </c>
      <c r="P389" s="105">
        <v>796</v>
      </c>
      <c r="Q389" s="14" t="s">
        <v>2857</v>
      </c>
      <c r="R389" s="17">
        <v>5</v>
      </c>
      <c r="S389" s="115">
        <v>9951</v>
      </c>
      <c r="T389" s="1">
        <f t="shared" si="10"/>
        <v>49755</v>
      </c>
      <c r="U389" s="55">
        <f t="shared" si="11"/>
        <v>55725.600000000006</v>
      </c>
      <c r="V389" s="116"/>
      <c r="W389" s="52">
        <v>2014</v>
      </c>
      <c r="X389" s="205"/>
    </row>
    <row r="390" spans="1:24" ht="38.25">
      <c r="A390" s="206" t="s">
        <v>2360</v>
      </c>
      <c r="B390" s="63" t="s">
        <v>1480</v>
      </c>
      <c r="C390" s="38" t="s">
        <v>1653</v>
      </c>
      <c r="D390" s="119" t="s">
        <v>638</v>
      </c>
      <c r="E390" s="119" t="s">
        <v>639</v>
      </c>
      <c r="F390" s="119"/>
      <c r="G390" s="63" t="s">
        <v>78</v>
      </c>
      <c r="H390" s="86">
        <v>0</v>
      </c>
      <c r="I390" s="67">
        <v>470000000</v>
      </c>
      <c r="J390" s="65" t="s">
        <v>18</v>
      </c>
      <c r="K390" s="63" t="s">
        <v>3387</v>
      </c>
      <c r="L390" s="9" t="s">
        <v>227</v>
      </c>
      <c r="M390" s="65" t="s">
        <v>2840</v>
      </c>
      <c r="N390" s="63" t="s">
        <v>201</v>
      </c>
      <c r="O390" s="105" t="s">
        <v>21</v>
      </c>
      <c r="P390" s="105">
        <v>796</v>
      </c>
      <c r="Q390" s="14" t="s">
        <v>2857</v>
      </c>
      <c r="R390" s="17">
        <v>5</v>
      </c>
      <c r="S390" s="115">
        <v>5494</v>
      </c>
      <c r="T390" s="1">
        <f t="shared" si="10"/>
        <v>27470</v>
      </c>
      <c r="U390" s="55">
        <f t="shared" si="11"/>
        <v>30766.400000000001</v>
      </c>
      <c r="V390" s="116"/>
      <c r="W390" s="52">
        <v>2014</v>
      </c>
      <c r="X390" s="205"/>
    </row>
    <row r="391" spans="1:24" ht="38.25">
      <c r="A391" s="206" t="s">
        <v>2361</v>
      </c>
      <c r="B391" s="63" t="s">
        <v>1480</v>
      </c>
      <c r="C391" s="38" t="s">
        <v>1718</v>
      </c>
      <c r="D391" s="119" t="s">
        <v>640</v>
      </c>
      <c r="E391" s="119" t="s">
        <v>641</v>
      </c>
      <c r="F391" s="119"/>
      <c r="G391" s="63" t="s">
        <v>78</v>
      </c>
      <c r="H391" s="86">
        <v>0</v>
      </c>
      <c r="I391" s="67">
        <v>470000000</v>
      </c>
      <c r="J391" s="65" t="s">
        <v>18</v>
      </c>
      <c r="K391" s="63" t="s">
        <v>3387</v>
      </c>
      <c r="L391" s="9" t="s">
        <v>227</v>
      </c>
      <c r="M391" s="65" t="s">
        <v>2840</v>
      </c>
      <c r="N391" s="63" t="s">
        <v>201</v>
      </c>
      <c r="O391" s="105" t="s">
        <v>21</v>
      </c>
      <c r="P391" s="105">
        <v>796</v>
      </c>
      <c r="Q391" s="14" t="s">
        <v>2857</v>
      </c>
      <c r="R391" s="17">
        <v>5</v>
      </c>
      <c r="S391" s="115">
        <v>4922</v>
      </c>
      <c r="T391" s="1">
        <f t="shared" si="10"/>
        <v>24610</v>
      </c>
      <c r="U391" s="55">
        <f t="shared" si="11"/>
        <v>27563.200000000004</v>
      </c>
      <c r="V391" s="116"/>
      <c r="W391" s="52">
        <v>2014</v>
      </c>
      <c r="X391" s="205"/>
    </row>
    <row r="392" spans="1:24" ht="38.25">
      <c r="A392" s="206" t="s">
        <v>2362</v>
      </c>
      <c r="B392" s="63" t="s">
        <v>1480</v>
      </c>
      <c r="C392" s="38" t="s">
        <v>1654</v>
      </c>
      <c r="D392" s="119" t="s">
        <v>638</v>
      </c>
      <c r="E392" s="119" t="s">
        <v>642</v>
      </c>
      <c r="F392" s="119"/>
      <c r="G392" s="63" t="s">
        <v>78</v>
      </c>
      <c r="H392" s="86">
        <v>0</v>
      </c>
      <c r="I392" s="67">
        <v>470000000</v>
      </c>
      <c r="J392" s="65" t="s">
        <v>18</v>
      </c>
      <c r="K392" s="63" t="s">
        <v>3387</v>
      </c>
      <c r="L392" s="9" t="s">
        <v>227</v>
      </c>
      <c r="M392" s="65" t="s">
        <v>2840</v>
      </c>
      <c r="N392" s="63" t="s">
        <v>201</v>
      </c>
      <c r="O392" s="105" t="s">
        <v>21</v>
      </c>
      <c r="P392" s="105">
        <v>796</v>
      </c>
      <c r="Q392" s="14" t="s">
        <v>2857</v>
      </c>
      <c r="R392" s="17">
        <v>5</v>
      </c>
      <c r="S392" s="115">
        <v>3596</v>
      </c>
      <c r="T392" s="1">
        <f t="shared" si="10"/>
        <v>17980</v>
      </c>
      <c r="U392" s="55">
        <f t="shared" si="11"/>
        <v>20137.600000000002</v>
      </c>
      <c r="V392" s="116"/>
      <c r="W392" s="52">
        <v>2014</v>
      </c>
      <c r="X392" s="205"/>
    </row>
    <row r="393" spans="1:24" ht="38.25">
      <c r="A393" s="206" t="s">
        <v>2363</v>
      </c>
      <c r="B393" s="63" t="s">
        <v>1480</v>
      </c>
      <c r="C393" s="38" t="s">
        <v>1719</v>
      </c>
      <c r="D393" s="118" t="s">
        <v>643</v>
      </c>
      <c r="E393" s="118" t="s">
        <v>644</v>
      </c>
      <c r="F393" s="118"/>
      <c r="G393" s="63" t="s">
        <v>78</v>
      </c>
      <c r="H393" s="86">
        <v>0</v>
      </c>
      <c r="I393" s="67">
        <v>470000000</v>
      </c>
      <c r="J393" s="65" t="s">
        <v>18</v>
      </c>
      <c r="K393" s="63" t="s">
        <v>3387</v>
      </c>
      <c r="L393" s="9" t="s">
        <v>227</v>
      </c>
      <c r="M393" s="65" t="s">
        <v>2840</v>
      </c>
      <c r="N393" s="63" t="s">
        <v>201</v>
      </c>
      <c r="O393" s="105" t="s">
        <v>21</v>
      </c>
      <c r="P393" s="105">
        <v>796</v>
      </c>
      <c r="Q393" s="14" t="s">
        <v>2857</v>
      </c>
      <c r="R393" s="17">
        <v>5</v>
      </c>
      <c r="S393" s="115">
        <v>12412</v>
      </c>
      <c r="T393" s="1">
        <f t="shared" si="10"/>
        <v>62060</v>
      </c>
      <c r="U393" s="55">
        <f t="shared" si="11"/>
        <v>69507.200000000012</v>
      </c>
      <c r="V393" s="116"/>
      <c r="W393" s="52">
        <v>2014</v>
      </c>
      <c r="X393" s="205"/>
    </row>
    <row r="394" spans="1:24" ht="38.25">
      <c r="A394" s="206" t="s">
        <v>2364</v>
      </c>
      <c r="B394" s="63" t="s">
        <v>1480</v>
      </c>
      <c r="C394" s="38" t="s">
        <v>1599</v>
      </c>
      <c r="D394" s="119" t="s">
        <v>645</v>
      </c>
      <c r="E394" s="119" t="s">
        <v>646</v>
      </c>
      <c r="F394" s="119"/>
      <c r="G394" s="63" t="s">
        <v>78</v>
      </c>
      <c r="H394" s="86">
        <v>0</v>
      </c>
      <c r="I394" s="67">
        <v>470000000</v>
      </c>
      <c r="J394" s="65" t="s">
        <v>18</v>
      </c>
      <c r="K394" s="63" t="s">
        <v>3387</v>
      </c>
      <c r="L394" s="9" t="s">
        <v>227</v>
      </c>
      <c r="M394" s="65" t="s">
        <v>2840</v>
      </c>
      <c r="N394" s="63" t="s">
        <v>201</v>
      </c>
      <c r="O394" s="105" t="s">
        <v>21</v>
      </c>
      <c r="P394" s="105">
        <v>796</v>
      </c>
      <c r="Q394" s="14" t="s">
        <v>2857</v>
      </c>
      <c r="R394" s="17">
        <v>5</v>
      </c>
      <c r="S394" s="115">
        <v>3596</v>
      </c>
      <c r="T394" s="1">
        <f t="shared" ref="T394:T457" si="12">R394*S394</f>
        <v>17980</v>
      </c>
      <c r="U394" s="55">
        <f t="shared" ref="U394:U457" si="13">T394*1.12</f>
        <v>20137.600000000002</v>
      </c>
      <c r="V394" s="116"/>
      <c r="W394" s="52">
        <v>2014</v>
      </c>
      <c r="X394" s="205"/>
    </row>
    <row r="395" spans="1:24" ht="38.25">
      <c r="A395" s="206" t="s">
        <v>2365</v>
      </c>
      <c r="B395" s="63" t="s">
        <v>1480</v>
      </c>
      <c r="C395" s="38" t="s">
        <v>1720</v>
      </c>
      <c r="D395" s="123" t="s">
        <v>647</v>
      </c>
      <c r="E395" s="123" t="s">
        <v>648</v>
      </c>
      <c r="F395" s="123"/>
      <c r="G395" s="63" t="s">
        <v>78</v>
      </c>
      <c r="H395" s="86">
        <v>0</v>
      </c>
      <c r="I395" s="67">
        <v>470000000</v>
      </c>
      <c r="J395" s="65" t="s">
        <v>18</v>
      </c>
      <c r="K395" s="63" t="s">
        <v>3387</v>
      </c>
      <c r="L395" s="9" t="s">
        <v>227</v>
      </c>
      <c r="M395" s="65" t="s">
        <v>2840</v>
      </c>
      <c r="N395" s="63" t="s">
        <v>201</v>
      </c>
      <c r="O395" s="105" t="s">
        <v>21</v>
      </c>
      <c r="P395" s="105">
        <v>796</v>
      </c>
      <c r="Q395" s="14" t="s">
        <v>2857</v>
      </c>
      <c r="R395" s="17">
        <v>20</v>
      </c>
      <c r="S395" s="115">
        <v>107</v>
      </c>
      <c r="T395" s="1">
        <f t="shared" si="12"/>
        <v>2140</v>
      </c>
      <c r="U395" s="55">
        <f t="shared" si="13"/>
        <v>2396.8000000000002</v>
      </c>
      <c r="V395" s="116"/>
      <c r="W395" s="52">
        <v>2014</v>
      </c>
      <c r="X395" s="205"/>
    </row>
    <row r="396" spans="1:24" ht="38.25">
      <c r="A396" s="206" t="s">
        <v>2366</v>
      </c>
      <c r="B396" s="63" t="s">
        <v>1480</v>
      </c>
      <c r="C396" s="38" t="s">
        <v>1721</v>
      </c>
      <c r="D396" s="119" t="s">
        <v>649</v>
      </c>
      <c r="E396" s="119" t="s">
        <v>650</v>
      </c>
      <c r="F396" s="119"/>
      <c r="G396" s="63" t="s">
        <v>78</v>
      </c>
      <c r="H396" s="86">
        <v>0</v>
      </c>
      <c r="I396" s="67">
        <v>470000000</v>
      </c>
      <c r="J396" s="65" t="s">
        <v>18</v>
      </c>
      <c r="K396" s="63" t="s">
        <v>3387</v>
      </c>
      <c r="L396" s="9" t="s">
        <v>227</v>
      </c>
      <c r="M396" s="65" t="s">
        <v>2840</v>
      </c>
      <c r="N396" s="63" t="s">
        <v>201</v>
      </c>
      <c r="O396" s="105" t="s">
        <v>21</v>
      </c>
      <c r="P396" s="105">
        <v>796</v>
      </c>
      <c r="Q396" s="14" t="s">
        <v>2857</v>
      </c>
      <c r="R396" s="17">
        <v>3</v>
      </c>
      <c r="S396" s="115">
        <v>27392</v>
      </c>
      <c r="T396" s="1">
        <f t="shared" si="12"/>
        <v>82176</v>
      </c>
      <c r="U396" s="55">
        <f t="shared" si="13"/>
        <v>92037.12000000001</v>
      </c>
      <c r="V396" s="116"/>
      <c r="W396" s="52">
        <v>2014</v>
      </c>
      <c r="X396" s="205"/>
    </row>
    <row r="397" spans="1:24" ht="38.25">
      <c r="A397" s="206" t="s">
        <v>2367</v>
      </c>
      <c r="B397" s="63" t="s">
        <v>1480</v>
      </c>
      <c r="C397" s="38" t="s">
        <v>1658</v>
      </c>
      <c r="D397" s="119" t="s">
        <v>488</v>
      </c>
      <c r="E397" s="119" t="s">
        <v>651</v>
      </c>
      <c r="F397" s="119"/>
      <c r="G397" s="63" t="s">
        <v>78</v>
      </c>
      <c r="H397" s="86">
        <v>0</v>
      </c>
      <c r="I397" s="67">
        <v>470000000</v>
      </c>
      <c r="J397" s="65" t="s">
        <v>18</v>
      </c>
      <c r="K397" s="63" t="s">
        <v>3387</v>
      </c>
      <c r="L397" s="9" t="s">
        <v>227</v>
      </c>
      <c r="M397" s="65" t="s">
        <v>2840</v>
      </c>
      <c r="N397" s="63" t="s">
        <v>201</v>
      </c>
      <c r="O397" s="105" t="s">
        <v>21</v>
      </c>
      <c r="P397" s="105">
        <v>796</v>
      </c>
      <c r="Q397" s="14" t="s">
        <v>2857</v>
      </c>
      <c r="R397" s="17">
        <v>30</v>
      </c>
      <c r="S397" s="115">
        <v>1177</v>
      </c>
      <c r="T397" s="1">
        <f t="shared" si="12"/>
        <v>35310</v>
      </c>
      <c r="U397" s="55">
        <f t="shared" si="13"/>
        <v>39547.200000000004</v>
      </c>
      <c r="V397" s="116"/>
      <c r="W397" s="52">
        <v>2014</v>
      </c>
      <c r="X397" s="205"/>
    </row>
    <row r="398" spans="1:24" ht="38.25">
      <c r="A398" s="206" t="s">
        <v>2368</v>
      </c>
      <c r="B398" s="63" t="s">
        <v>1480</v>
      </c>
      <c r="C398" s="38" t="s">
        <v>1722</v>
      </c>
      <c r="D398" s="120" t="s">
        <v>652</v>
      </c>
      <c r="E398" s="120" t="s">
        <v>653</v>
      </c>
      <c r="F398" s="120"/>
      <c r="G398" s="63" t="s">
        <v>78</v>
      </c>
      <c r="H398" s="86">
        <v>0</v>
      </c>
      <c r="I398" s="67">
        <v>470000000</v>
      </c>
      <c r="J398" s="65" t="s">
        <v>18</v>
      </c>
      <c r="K398" s="63" t="s">
        <v>3387</v>
      </c>
      <c r="L398" s="9" t="s">
        <v>227</v>
      </c>
      <c r="M398" s="65" t="s">
        <v>2840</v>
      </c>
      <c r="N398" s="63" t="s">
        <v>201</v>
      </c>
      <c r="O398" s="105" t="s">
        <v>21</v>
      </c>
      <c r="P398" s="105">
        <v>796</v>
      </c>
      <c r="Q398" s="14" t="s">
        <v>2857</v>
      </c>
      <c r="R398" s="17">
        <v>1</v>
      </c>
      <c r="S398" s="115">
        <v>112350</v>
      </c>
      <c r="T398" s="1">
        <f t="shared" si="12"/>
        <v>112350</v>
      </c>
      <c r="U398" s="55">
        <f t="shared" si="13"/>
        <v>125832.00000000001</v>
      </c>
      <c r="V398" s="116"/>
      <c r="W398" s="52">
        <v>2014</v>
      </c>
      <c r="X398" s="205"/>
    </row>
    <row r="399" spans="1:24" ht="38.25">
      <c r="A399" s="206" t="s">
        <v>2369</v>
      </c>
      <c r="B399" s="63" t="s">
        <v>1480</v>
      </c>
      <c r="C399" s="38" t="s">
        <v>1679</v>
      </c>
      <c r="D399" s="118" t="s">
        <v>490</v>
      </c>
      <c r="E399" s="118" t="s">
        <v>654</v>
      </c>
      <c r="F399" s="118"/>
      <c r="G399" s="63" t="s">
        <v>78</v>
      </c>
      <c r="H399" s="86">
        <v>0</v>
      </c>
      <c r="I399" s="67">
        <v>470000000</v>
      </c>
      <c r="J399" s="65" t="s">
        <v>18</v>
      </c>
      <c r="K399" s="63" t="s">
        <v>3387</v>
      </c>
      <c r="L399" s="9" t="s">
        <v>227</v>
      </c>
      <c r="M399" s="65" t="s">
        <v>2840</v>
      </c>
      <c r="N399" s="63" t="s">
        <v>201</v>
      </c>
      <c r="O399" s="105" t="s">
        <v>21</v>
      </c>
      <c r="P399" s="105">
        <v>796</v>
      </c>
      <c r="Q399" s="14" t="s">
        <v>2857</v>
      </c>
      <c r="R399" s="17">
        <v>10</v>
      </c>
      <c r="S399" s="115">
        <v>4922</v>
      </c>
      <c r="T399" s="1">
        <f t="shared" si="12"/>
        <v>49220</v>
      </c>
      <c r="U399" s="55">
        <f t="shared" si="13"/>
        <v>55126.400000000009</v>
      </c>
      <c r="V399" s="116"/>
      <c r="W399" s="52">
        <v>2014</v>
      </c>
      <c r="X399" s="205"/>
    </row>
    <row r="400" spans="1:24" ht="38.25">
      <c r="A400" s="206" t="s">
        <v>2370</v>
      </c>
      <c r="B400" s="63" t="s">
        <v>1480</v>
      </c>
      <c r="C400" s="38" t="s">
        <v>1680</v>
      </c>
      <c r="D400" s="119" t="s">
        <v>548</v>
      </c>
      <c r="E400" s="119" t="s">
        <v>655</v>
      </c>
      <c r="F400" s="119"/>
      <c r="G400" s="63" t="s">
        <v>78</v>
      </c>
      <c r="H400" s="86">
        <v>0</v>
      </c>
      <c r="I400" s="67">
        <v>470000000</v>
      </c>
      <c r="J400" s="65" t="s">
        <v>18</v>
      </c>
      <c r="K400" s="63" t="s">
        <v>3387</v>
      </c>
      <c r="L400" s="9" t="s">
        <v>227</v>
      </c>
      <c r="M400" s="65" t="s">
        <v>2840</v>
      </c>
      <c r="N400" s="63" t="s">
        <v>201</v>
      </c>
      <c r="O400" s="105" t="s">
        <v>21</v>
      </c>
      <c r="P400" s="105">
        <v>796</v>
      </c>
      <c r="Q400" s="14" t="s">
        <v>2857</v>
      </c>
      <c r="R400" s="17">
        <v>5</v>
      </c>
      <c r="S400" s="115">
        <v>9416</v>
      </c>
      <c r="T400" s="1">
        <f t="shared" si="12"/>
        <v>47080</v>
      </c>
      <c r="U400" s="55">
        <f t="shared" si="13"/>
        <v>52729.600000000006</v>
      </c>
      <c r="V400" s="116"/>
      <c r="W400" s="52">
        <v>2014</v>
      </c>
      <c r="X400" s="205"/>
    </row>
    <row r="401" spans="1:24" ht="38.25">
      <c r="A401" s="206" t="s">
        <v>2371</v>
      </c>
      <c r="B401" s="63" t="s">
        <v>1480</v>
      </c>
      <c r="C401" s="38" t="s">
        <v>1723</v>
      </c>
      <c r="D401" s="119" t="s">
        <v>656</v>
      </c>
      <c r="E401" s="119" t="s">
        <v>657</v>
      </c>
      <c r="F401" s="119"/>
      <c r="G401" s="63" t="s">
        <v>78</v>
      </c>
      <c r="H401" s="86">
        <v>0</v>
      </c>
      <c r="I401" s="67">
        <v>470000000</v>
      </c>
      <c r="J401" s="65" t="s">
        <v>18</v>
      </c>
      <c r="K401" s="63" t="s">
        <v>3387</v>
      </c>
      <c r="L401" s="9" t="s">
        <v>227</v>
      </c>
      <c r="M401" s="65" t="s">
        <v>2840</v>
      </c>
      <c r="N401" s="63" t="s">
        <v>201</v>
      </c>
      <c r="O401" s="105" t="s">
        <v>21</v>
      </c>
      <c r="P401" s="105">
        <v>796</v>
      </c>
      <c r="Q401" s="14" t="s">
        <v>2857</v>
      </c>
      <c r="R401" s="17">
        <v>5</v>
      </c>
      <c r="S401" s="115">
        <v>12840</v>
      </c>
      <c r="T401" s="1">
        <f t="shared" si="12"/>
        <v>64200</v>
      </c>
      <c r="U401" s="55">
        <f t="shared" si="13"/>
        <v>71904</v>
      </c>
      <c r="V401" s="116"/>
      <c r="W401" s="52">
        <v>2014</v>
      </c>
      <c r="X401" s="205"/>
    </row>
    <row r="402" spans="1:24" ht="38.25">
      <c r="A402" s="206" t="s">
        <v>2372</v>
      </c>
      <c r="B402" s="63" t="s">
        <v>1480</v>
      </c>
      <c r="C402" s="38" t="s">
        <v>1724</v>
      </c>
      <c r="D402" s="119" t="s">
        <v>658</v>
      </c>
      <c r="E402" s="119" t="s">
        <v>659</v>
      </c>
      <c r="F402" s="119"/>
      <c r="G402" s="63" t="s">
        <v>78</v>
      </c>
      <c r="H402" s="86">
        <v>0</v>
      </c>
      <c r="I402" s="67">
        <v>470000000</v>
      </c>
      <c r="J402" s="65" t="s">
        <v>18</v>
      </c>
      <c r="K402" s="63" t="s">
        <v>3387</v>
      </c>
      <c r="L402" s="9" t="s">
        <v>227</v>
      </c>
      <c r="M402" s="65" t="s">
        <v>2840</v>
      </c>
      <c r="N402" s="63" t="s">
        <v>201</v>
      </c>
      <c r="O402" s="105" t="s">
        <v>21</v>
      </c>
      <c r="P402" s="105">
        <v>796</v>
      </c>
      <c r="Q402" s="14" t="s">
        <v>2857</v>
      </c>
      <c r="R402" s="17">
        <v>10</v>
      </c>
      <c r="S402" s="115">
        <v>13161</v>
      </c>
      <c r="T402" s="1">
        <f t="shared" si="12"/>
        <v>131610</v>
      </c>
      <c r="U402" s="55">
        <f t="shared" si="13"/>
        <v>147403.20000000001</v>
      </c>
      <c r="V402" s="116"/>
      <c r="W402" s="52">
        <v>2014</v>
      </c>
      <c r="X402" s="205"/>
    </row>
    <row r="403" spans="1:24" ht="38.25">
      <c r="A403" s="206" t="s">
        <v>2373</v>
      </c>
      <c r="B403" s="63" t="s">
        <v>1480</v>
      </c>
      <c r="C403" s="38" t="s">
        <v>1617</v>
      </c>
      <c r="D403" s="119" t="s">
        <v>184</v>
      </c>
      <c r="E403" s="119" t="s">
        <v>660</v>
      </c>
      <c r="F403" s="119"/>
      <c r="G403" s="63" t="s">
        <v>78</v>
      </c>
      <c r="H403" s="86">
        <v>0</v>
      </c>
      <c r="I403" s="67">
        <v>470000000</v>
      </c>
      <c r="J403" s="65" t="s">
        <v>18</v>
      </c>
      <c r="K403" s="63" t="s">
        <v>3387</v>
      </c>
      <c r="L403" s="9" t="s">
        <v>227</v>
      </c>
      <c r="M403" s="65" t="s">
        <v>2840</v>
      </c>
      <c r="N403" s="63" t="s">
        <v>201</v>
      </c>
      <c r="O403" s="105" t="s">
        <v>21</v>
      </c>
      <c r="P403" s="105">
        <v>796</v>
      </c>
      <c r="Q403" s="14" t="s">
        <v>2857</v>
      </c>
      <c r="R403" s="17">
        <v>10</v>
      </c>
      <c r="S403" s="115">
        <v>11556</v>
      </c>
      <c r="T403" s="1">
        <f t="shared" si="12"/>
        <v>115560</v>
      </c>
      <c r="U403" s="55">
        <f t="shared" si="13"/>
        <v>129427.20000000001</v>
      </c>
      <c r="V403" s="116"/>
      <c r="W403" s="52">
        <v>2014</v>
      </c>
      <c r="X403" s="205"/>
    </row>
    <row r="404" spans="1:24" ht="38.25">
      <c r="A404" s="206" t="s">
        <v>2374</v>
      </c>
      <c r="B404" s="63" t="s">
        <v>1480</v>
      </c>
      <c r="C404" s="38" t="s">
        <v>1725</v>
      </c>
      <c r="D404" s="119" t="s">
        <v>661</v>
      </c>
      <c r="E404" s="119" t="s">
        <v>662</v>
      </c>
      <c r="F404" s="119"/>
      <c r="G404" s="63" t="s">
        <v>78</v>
      </c>
      <c r="H404" s="86">
        <v>0</v>
      </c>
      <c r="I404" s="67">
        <v>470000000</v>
      </c>
      <c r="J404" s="65" t="s">
        <v>18</v>
      </c>
      <c r="K404" s="63" t="s">
        <v>3387</v>
      </c>
      <c r="L404" s="9" t="s">
        <v>227</v>
      </c>
      <c r="M404" s="65" t="s">
        <v>2840</v>
      </c>
      <c r="N404" s="63" t="s">
        <v>201</v>
      </c>
      <c r="O404" s="105" t="s">
        <v>21</v>
      </c>
      <c r="P404" s="105">
        <v>796</v>
      </c>
      <c r="Q404" s="14" t="s">
        <v>2857</v>
      </c>
      <c r="R404" s="17">
        <v>10</v>
      </c>
      <c r="S404" s="115">
        <v>1498</v>
      </c>
      <c r="T404" s="1">
        <f t="shared" si="12"/>
        <v>14980</v>
      </c>
      <c r="U404" s="55">
        <f t="shared" si="13"/>
        <v>16777.600000000002</v>
      </c>
      <c r="V404" s="116"/>
      <c r="W404" s="52">
        <v>2014</v>
      </c>
      <c r="X404" s="205"/>
    </row>
    <row r="405" spans="1:24" ht="38.25">
      <c r="A405" s="206" t="s">
        <v>2375</v>
      </c>
      <c r="B405" s="63" t="s">
        <v>1480</v>
      </c>
      <c r="C405" s="39" t="s">
        <v>1726</v>
      </c>
      <c r="D405" s="119" t="s">
        <v>663</v>
      </c>
      <c r="E405" s="119" t="s">
        <v>664</v>
      </c>
      <c r="F405" s="119"/>
      <c r="G405" s="63" t="s">
        <v>78</v>
      </c>
      <c r="H405" s="86">
        <v>0</v>
      </c>
      <c r="I405" s="67">
        <v>470000000</v>
      </c>
      <c r="J405" s="65" t="s">
        <v>18</v>
      </c>
      <c r="K405" s="63" t="s">
        <v>3387</v>
      </c>
      <c r="L405" s="9" t="s">
        <v>227</v>
      </c>
      <c r="M405" s="65" t="s">
        <v>2840</v>
      </c>
      <c r="N405" s="63" t="s">
        <v>201</v>
      </c>
      <c r="O405" s="105" t="s">
        <v>21</v>
      </c>
      <c r="P405" s="105">
        <v>796</v>
      </c>
      <c r="Q405" s="14" t="s">
        <v>2857</v>
      </c>
      <c r="R405" s="17">
        <v>10</v>
      </c>
      <c r="S405" s="115">
        <v>5457</v>
      </c>
      <c r="T405" s="1">
        <f t="shared" si="12"/>
        <v>54570</v>
      </c>
      <c r="U405" s="55">
        <f t="shared" si="13"/>
        <v>61118.400000000009</v>
      </c>
      <c r="V405" s="116"/>
      <c r="W405" s="52">
        <v>2014</v>
      </c>
      <c r="X405" s="205"/>
    </row>
    <row r="406" spans="1:24" ht="38.25">
      <c r="A406" s="206" t="s">
        <v>2376</v>
      </c>
      <c r="B406" s="63" t="s">
        <v>1480</v>
      </c>
      <c r="C406" s="39" t="s">
        <v>1703</v>
      </c>
      <c r="D406" s="119" t="s">
        <v>665</v>
      </c>
      <c r="E406" s="119" t="s">
        <v>666</v>
      </c>
      <c r="F406" s="119"/>
      <c r="G406" s="63" t="s">
        <v>78</v>
      </c>
      <c r="H406" s="86">
        <v>0</v>
      </c>
      <c r="I406" s="67">
        <v>470000000</v>
      </c>
      <c r="J406" s="65" t="s">
        <v>18</v>
      </c>
      <c r="K406" s="63" t="s">
        <v>3387</v>
      </c>
      <c r="L406" s="9" t="s">
        <v>227</v>
      </c>
      <c r="M406" s="65" t="s">
        <v>2840</v>
      </c>
      <c r="N406" s="63" t="s">
        <v>201</v>
      </c>
      <c r="O406" s="105" t="s">
        <v>21</v>
      </c>
      <c r="P406" s="105">
        <v>796</v>
      </c>
      <c r="Q406" s="14" t="s">
        <v>2857</v>
      </c>
      <c r="R406" s="17">
        <v>20</v>
      </c>
      <c r="S406" s="115">
        <v>107</v>
      </c>
      <c r="T406" s="1">
        <f t="shared" si="12"/>
        <v>2140</v>
      </c>
      <c r="U406" s="55">
        <f t="shared" si="13"/>
        <v>2396.8000000000002</v>
      </c>
      <c r="V406" s="116"/>
      <c r="W406" s="52">
        <v>2014</v>
      </c>
      <c r="X406" s="205"/>
    </row>
    <row r="407" spans="1:24" ht="38.25">
      <c r="A407" s="206" t="s">
        <v>2377</v>
      </c>
      <c r="B407" s="63" t="s">
        <v>1480</v>
      </c>
      <c r="C407" s="38" t="s">
        <v>1704</v>
      </c>
      <c r="D407" s="118" t="s">
        <v>667</v>
      </c>
      <c r="E407" s="118" t="s">
        <v>668</v>
      </c>
      <c r="F407" s="118"/>
      <c r="G407" s="63" t="s">
        <v>78</v>
      </c>
      <c r="H407" s="86">
        <v>0</v>
      </c>
      <c r="I407" s="67">
        <v>470000000</v>
      </c>
      <c r="J407" s="65" t="s">
        <v>18</v>
      </c>
      <c r="K407" s="63" t="s">
        <v>3387</v>
      </c>
      <c r="L407" s="9" t="s">
        <v>227</v>
      </c>
      <c r="M407" s="65" t="s">
        <v>2840</v>
      </c>
      <c r="N407" s="63" t="s">
        <v>201</v>
      </c>
      <c r="O407" s="105" t="s">
        <v>21</v>
      </c>
      <c r="P407" s="105">
        <v>796</v>
      </c>
      <c r="Q407" s="14" t="s">
        <v>2857</v>
      </c>
      <c r="R407" s="17">
        <v>20</v>
      </c>
      <c r="S407" s="115">
        <v>963</v>
      </c>
      <c r="T407" s="1">
        <f t="shared" si="12"/>
        <v>19260</v>
      </c>
      <c r="U407" s="55">
        <f t="shared" si="13"/>
        <v>21571.200000000001</v>
      </c>
      <c r="V407" s="116"/>
      <c r="W407" s="52">
        <v>2014</v>
      </c>
      <c r="X407" s="205"/>
    </row>
    <row r="408" spans="1:24" ht="38.25">
      <c r="A408" s="206" t="s">
        <v>2378</v>
      </c>
      <c r="B408" s="63" t="s">
        <v>1480</v>
      </c>
      <c r="C408" s="38" t="s">
        <v>1727</v>
      </c>
      <c r="D408" s="118" t="s">
        <v>669</v>
      </c>
      <c r="E408" s="118" t="s">
        <v>670</v>
      </c>
      <c r="F408" s="118"/>
      <c r="G408" s="63" t="s">
        <v>78</v>
      </c>
      <c r="H408" s="86">
        <v>0</v>
      </c>
      <c r="I408" s="67">
        <v>470000000</v>
      </c>
      <c r="J408" s="65" t="s">
        <v>18</v>
      </c>
      <c r="K408" s="63" t="s">
        <v>3387</v>
      </c>
      <c r="L408" s="9" t="s">
        <v>227</v>
      </c>
      <c r="M408" s="65" t="s">
        <v>2840</v>
      </c>
      <c r="N408" s="63" t="s">
        <v>201</v>
      </c>
      <c r="O408" s="105" t="s">
        <v>21</v>
      </c>
      <c r="P408" s="105">
        <v>796</v>
      </c>
      <c r="Q408" s="14" t="s">
        <v>2857</v>
      </c>
      <c r="R408" s="17">
        <v>20</v>
      </c>
      <c r="S408" s="115">
        <v>428</v>
      </c>
      <c r="T408" s="1">
        <f t="shared" si="12"/>
        <v>8560</v>
      </c>
      <c r="U408" s="55">
        <f t="shared" si="13"/>
        <v>9587.2000000000007</v>
      </c>
      <c r="V408" s="116"/>
      <c r="W408" s="52">
        <v>2014</v>
      </c>
      <c r="X408" s="205"/>
    </row>
    <row r="409" spans="1:24" ht="38.25">
      <c r="A409" s="206" t="s">
        <v>2379</v>
      </c>
      <c r="B409" s="63" t="s">
        <v>1480</v>
      </c>
      <c r="C409" s="38" t="s">
        <v>1666</v>
      </c>
      <c r="D409" s="118" t="s">
        <v>510</v>
      </c>
      <c r="E409" s="118" t="s">
        <v>671</v>
      </c>
      <c r="F409" s="118"/>
      <c r="G409" s="63" t="s">
        <v>78</v>
      </c>
      <c r="H409" s="86">
        <v>0</v>
      </c>
      <c r="I409" s="67">
        <v>470000000</v>
      </c>
      <c r="J409" s="65" t="s">
        <v>18</v>
      </c>
      <c r="K409" s="63" t="s">
        <v>3387</v>
      </c>
      <c r="L409" s="9" t="s">
        <v>227</v>
      </c>
      <c r="M409" s="65" t="s">
        <v>2840</v>
      </c>
      <c r="N409" s="63" t="s">
        <v>201</v>
      </c>
      <c r="O409" s="105" t="s">
        <v>21</v>
      </c>
      <c r="P409" s="105">
        <v>796</v>
      </c>
      <c r="Q409" s="14" t="s">
        <v>2857</v>
      </c>
      <c r="R409" s="17">
        <v>20</v>
      </c>
      <c r="S409" s="115">
        <v>2782</v>
      </c>
      <c r="T409" s="1">
        <f t="shared" si="12"/>
        <v>55640</v>
      </c>
      <c r="U409" s="55">
        <f t="shared" si="13"/>
        <v>62316.800000000003</v>
      </c>
      <c r="V409" s="116"/>
      <c r="W409" s="52">
        <v>2014</v>
      </c>
      <c r="X409" s="205"/>
    </row>
    <row r="410" spans="1:24" ht="38.25">
      <c r="A410" s="206" t="s">
        <v>2380</v>
      </c>
      <c r="B410" s="63" t="s">
        <v>1480</v>
      </c>
      <c r="C410" s="39" t="s">
        <v>1728</v>
      </c>
      <c r="D410" s="119" t="s">
        <v>672</v>
      </c>
      <c r="E410" s="119" t="s">
        <v>673</v>
      </c>
      <c r="F410" s="119"/>
      <c r="G410" s="63" t="s">
        <v>78</v>
      </c>
      <c r="H410" s="86">
        <v>0</v>
      </c>
      <c r="I410" s="67">
        <v>470000000</v>
      </c>
      <c r="J410" s="65" t="s">
        <v>18</v>
      </c>
      <c r="K410" s="63" t="s">
        <v>3387</v>
      </c>
      <c r="L410" s="9" t="s">
        <v>227</v>
      </c>
      <c r="M410" s="65" t="s">
        <v>2840</v>
      </c>
      <c r="N410" s="63" t="s">
        <v>201</v>
      </c>
      <c r="O410" s="105" t="s">
        <v>21</v>
      </c>
      <c r="P410" s="105">
        <v>796</v>
      </c>
      <c r="Q410" s="14" t="s">
        <v>2857</v>
      </c>
      <c r="R410" s="17">
        <v>100</v>
      </c>
      <c r="S410" s="115">
        <v>107</v>
      </c>
      <c r="T410" s="1">
        <f t="shared" si="12"/>
        <v>10700</v>
      </c>
      <c r="U410" s="55">
        <f t="shared" si="13"/>
        <v>11984.000000000002</v>
      </c>
      <c r="V410" s="116"/>
      <c r="W410" s="52">
        <v>2014</v>
      </c>
      <c r="X410" s="205"/>
    </row>
    <row r="411" spans="1:24" ht="38.25">
      <c r="A411" s="206" t="s">
        <v>2381</v>
      </c>
      <c r="B411" s="63" t="s">
        <v>1480</v>
      </c>
      <c r="C411" s="39" t="s">
        <v>1627</v>
      </c>
      <c r="D411" s="123" t="s">
        <v>392</v>
      </c>
      <c r="E411" s="123" t="s">
        <v>674</v>
      </c>
      <c r="F411" s="123"/>
      <c r="G411" s="63" t="s">
        <v>78</v>
      </c>
      <c r="H411" s="86">
        <v>0</v>
      </c>
      <c r="I411" s="67">
        <v>470000000</v>
      </c>
      <c r="J411" s="65" t="s">
        <v>18</v>
      </c>
      <c r="K411" s="63" t="s">
        <v>3387</v>
      </c>
      <c r="L411" s="9" t="s">
        <v>227</v>
      </c>
      <c r="M411" s="65" t="s">
        <v>2840</v>
      </c>
      <c r="N411" s="63" t="s">
        <v>201</v>
      </c>
      <c r="O411" s="105" t="s">
        <v>21</v>
      </c>
      <c r="P411" s="105">
        <v>796</v>
      </c>
      <c r="Q411" s="14" t="s">
        <v>2857</v>
      </c>
      <c r="R411" s="17">
        <v>10</v>
      </c>
      <c r="S411" s="115">
        <v>4922</v>
      </c>
      <c r="T411" s="1">
        <f t="shared" si="12"/>
        <v>49220</v>
      </c>
      <c r="U411" s="55">
        <f t="shared" si="13"/>
        <v>55126.400000000009</v>
      </c>
      <c r="V411" s="116"/>
      <c r="W411" s="52">
        <v>2014</v>
      </c>
      <c r="X411" s="205"/>
    </row>
    <row r="412" spans="1:24" ht="38.25">
      <c r="A412" s="206" t="s">
        <v>2382</v>
      </c>
      <c r="B412" s="63" t="s">
        <v>1480</v>
      </c>
      <c r="C412" s="39" t="s">
        <v>1628</v>
      </c>
      <c r="D412" s="119" t="s">
        <v>675</v>
      </c>
      <c r="E412" s="119" t="s">
        <v>676</v>
      </c>
      <c r="F412" s="119"/>
      <c r="G412" s="63" t="s">
        <v>78</v>
      </c>
      <c r="H412" s="86">
        <v>0</v>
      </c>
      <c r="I412" s="67">
        <v>470000000</v>
      </c>
      <c r="J412" s="65" t="s">
        <v>18</v>
      </c>
      <c r="K412" s="63" t="s">
        <v>3387</v>
      </c>
      <c r="L412" s="9" t="s">
        <v>227</v>
      </c>
      <c r="M412" s="65" t="s">
        <v>2840</v>
      </c>
      <c r="N412" s="63" t="s">
        <v>201</v>
      </c>
      <c r="O412" s="105" t="s">
        <v>21</v>
      </c>
      <c r="P412" s="105">
        <v>796</v>
      </c>
      <c r="Q412" s="14" t="s">
        <v>2857</v>
      </c>
      <c r="R412" s="17">
        <v>10</v>
      </c>
      <c r="S412" s="115">
        <v>1605</v>
      </c>
      <c r="T412" s="1">
        <f t="shared" si="12"/>
        <v>16050</v>
      </c>
      <c r="U412" s="55">
        <f t="shared" si="13"/>
        <v>17976</v>
      </c>
      <c r="V412" s="116"/>
      <c r="W412" s="52">
        <v>2014</v>
      </c>
      <c r="X412" s="205"/>
    </row>
    <row r="413" spans="1:24" ht="38.25">
      <c r="A413" s="206" t="s">
        <v>2383</v>
      </c>
      <c r="B413" s="63" t="s">
        <v>1480</v>
      </c>
      <c r="C413" s="39" t="s">
        <v>1547</v>
      </c>
      <c r="D413" s="126" t="s">
        <v>677</v>
      </c>
      <c r="E413" s="126" t="s">
        <v>678</v>
      </c>
      <c r="F413" s="126"/>
      <c r="G413" s="63" t="s">
        <v>78</v>
      </c>
      <c r="H413" s="86">
        <v>0</v>
      </c>
      <c r="I413" s="67">
        <v>470000000</v>
      </c>
      <c r="J413" s="65" t="s">
        <v>18</v>
      </c>
      <c r="K413" s="63" t="s">
        <v>3387</v>
      </c>
      <c r="L413" s="9" t="s">
        <v>227</v>
      </c>
      <c r="M413" s="65" t="s">
        <v>2840</v>
      </c>
      <c r="N413" s="63" t="s">
        <v>201</v>
      </c>
      <c r="O413" s="105" t="s">
        <v>21</v>
      </c>
      <c r="P413" s="105">
        <v>796</v>
      </c>
      <c r="Q413" s="14" t="s">
        <v>2857</v>
      </c>
      <c r="R413" s="17">
        <v>10</v>
      </c>
      <c r="S413" s="115">
        <v>7918.0000000000009</v>
      </c>
      <c r="T413" s="1">
        <f t="shared" si="12"/>
        <v>79180.000000000015</v>
      </c>
      <c r="U413" s="55">
        <f t="shared" si="13"/>
        <v>88681.60000000002</v>
      </c>
      <c r="V413" s="116"/>
      <c r="W413" s="52">
        <v>2014</v>
      </c>
      <c r="X413" s="205"/>
    </row>
    <row r="414" spans="1:24" ht="38.25">
      <c r="A414" s="206" t="s">
        <v>2384</v>
      </c>
      <c r="B414" s="63" t="s">
        <v>1480</v>
      </c>
      <c r="C414" s="39" t="s">
        <v>1729</v>
      </c>
      <c r="D414" s="126" t="s">
        <v>679</v>
      </c>
      <c r="E414" s="126" t="s">
        <v>680</v>
      </c>
      <c r="F414" s="126"/>
      <c r="G414" s="63" t="s">
        <v>78</v>
      </c>
      <c r="H414" s="86">
        <v>0</v>
      </c>
      <c r="I414" s="67">
        <v>470000000</v>
      </c>
      <c r="J414" s="65" t="s">
        <v>18</v>
      </c>
      <c r="K414" s="63" t="s">
        <v>3387</v>
      </c>
      <c r="L414" s="9" t="s">
        <v>227</v>
      </c>
      <c r="M414" s="65" t="s">
        <v>2840</v>
      </c>
      <c r="N414" s="63" t="s">
        <v>201</v>
      </c>
      <c r="O414" s="105" t="s">
        <v>21</v>
      </c>
      <c r="P414" s="105">
        <v>796</v>
      </c>
      <c r="Q414" s="14" t="s">
        <v>2857</v>
      </c>
      <c r="R414" s="17">
        <v>20</v>
      </c>
      <c r="S414" s="115">
        <v>107</v>
      </c>
      <c r="T414" s="1">
        <f t="shared" si="12"/>
        <v>2140</v>
      </c>
      <c r="U414" s="55">
        <f t="shared" si="13"/>
        <v>2396.8000000000002</v>
      </c>
      <c r="V414" s="116"/>
      <c r="W414" s="52">
        <v>2014</v>
      </c>
      <c r="X414" s="205"/>
    </row>
    <row r="415" spans="1:24" ht="38.25">
      <c r="A415" s="206" t="s">
        <v>2385</v>
      </c>
      <c r="B415" s="63" t="s">
        <v>1480</v>
      </c>
      <c r="C415" s="39" t="s">
        <v>1730</v>
      </c>
      <c r="D415" s="126" t="s">
        <v>681</v>
      </c>
      <c r="E415" s="126" t="s">
        <v>682</v>
      </c>
      <c r="F415" s="126"/>
      <c r="G415" s="63" t="s">
        <v>78</v>
      </c>
      <c r="H415" s="86">
        <v>0</v>
      </c>
      <c r="I415" s="67">
        <v>470000000</v>
      </c>
      <c r="J415" s="65" t="s">
        <v>18</v>
      </c>
      <c r="K415" s="63" t="s">
        <v>3387</v>
      </c>
      <c r="L415" s="9" t="s">
        <v>227</v>
      </c>
      <c r="M415" s="65" t="s">
        <v>2840</v>
      </c>
      <c r="N415" s="63" t="s">
        <v>201</v>
      </c>
      <c r="O415" s="105" t="s">
        <v>21</v>
      </c>
      <c r="P415" s="105">
        <v>796</v>
      </c>
      <c r="Q415" s="14" t="s">
        <v>2857</v>
      </c>
      <c r="R415" s="17">
        <v>5</v>
      </c>
      <c r="S415" s="115">
        <v>1926</v>
      </c>
      <c r="T415" s="1">
        <f t="shared" si="12"/>
        <v>9630</v>
      </c>
      <c r="U415" s="55">
        <f t="shared" si="13"/>
        <v>10785.6</v>
      </c>
      <c r="V415" s="116"/>
      <c r="W415" s="52">
        <v>2014</v>
      </c>
      <c r="X415" s="205"/>
    </row>
    <row r="416" spans="1:24" ht="38.25">
      <c r="A416" s="206" t="s">
        <v>2386</v>
      </c>
      <c r="B416" s="63" t="s">
        <v>1480</v>
      </c>
      <c r="C416" s="42" t="s">
        <v>1731</v>
      </c>
      <c r="D416" s="126" t="s">
        <v>683</v>
      </c>
      <c r="E416" s="126" t="s">
        <v>684</v>
      </c>
      <c r="F416" s="126"/>
      <c r="G416" s="63" t="s">
        <v>78</v>
      </c>
      <c r="H416" s="86">
        <v>0</v>
      </c>
      <c r="I416" s="67">
        <v>470000000</v>
      </c>
      <c r="J416" s="65" t="s">
        <v>18</v>
      </c>
      <c r="K416" s="63" t="s">
        <v>3387</v>
      </c>
      <c r="L416" s="9" t="s">
        <v>227</v>
      </c>
      <c r="M416" s="65" t="s">
        <v>2840</v>
      </c>
      <c r="N416" s="63" t="s">
        <v>201</v>
      </c>
      <c r="O416" s="105" t="s">
        <v>21</v>
      </c>
      <c r="P416" s="105">
        <v>796</v>
      </c>
      <c r="Q416" s="14" t="s">
        <v>2857</v>
      </c>
      <c r="R416" s="17">
        <v>10</v>
      </c>
      <c r="S416" s="115">
        <v>214</v>
      </c>
      <c r="T416" s="1">
        <f t="shared" si="12"/>
        <v>2140</v>
      </c>
      <c r="U416" s="55">
        <f t="shared" si="13"/>
        <v>2396.8000000000002</v>
      </c>
      <c r="V416" s="116"/>
      <c r="W416" s="52">
        <v>2014</v>
      </c>
      <c r="X416" s="205"/>
    </row>
    <row r="417" spans="1:24" ht="38.25">
      <c r="A417" s="206" t="s">
        <v>2387</v>
      </c>
      <c r="B417" s="50" t="s">
        <v>1480</v>
      </c>
      <c r="C417" s="42" t="s">
        <v>1619</v>
      </c>
      <c r="D417" s="126" t="s">
        <v>376</v>
      </c>
      <c r="E417" s="126" t="s">
        <v>685</v>
      </c>
      <c r="F417" s="126"/>
      <c r="G417" s="63" t="s">
        <v>78</v>
      </c>
      <c r="H417" s="86">
        <v>0</v>
      </c>
      <c r="I417" s="67">
        <v>470000000</v>
      </c>
      <c r="J417" s="65" t="s">
        <v>18</v>
      </c>
      <c r="K417" s="63" t="s">
        <v>3387</v>
      </c>
      <c r="L417" s="9" t="s">
        <v>227</v>
      </c>
      <c r="M417" s="65" t="s">
        <v>2840</v>
      </c>
      <c r="N417" s="63" t="s">
        <v>201</v>
      </c>
      <c r="O417" s="105" t="s">
        <v>21</v>
      </c>
      <c r="P417" s="105">
        <v>796</v>
      </c>
      <c r="Q417" s="14" t="s">
        <v>2857</v>
      </c>
      <c r="R417" s="17">
        <v>10</v>
      </c>
      <c r="S417" s="115">
        <v>2354</v>
      </c>
      <c r="T417" s="1">
        <f t="shared" si="12"/>
        <v>23540</v>
      </c>
      <c r="U417" s="55">
        <f t="shared" si="13"/>
        <v>26364.800000000003</v>
      </c>
      <c r="V417" s="116"/>
      <c r="W417" s="52">
        <v>2014</v>
      </c>
      <c r="X417" s="205"/>
    </row>
    <row r="418" spans="1:24" ht="38.25">
      <c r="A418" s="206" t="s">
        <v>2388</v>
      </c>
      <c r="B418" s="50" t="s">
        <v>1480</v>
      </c>
      <c r="C418" s="42" t="s">
        <v>1732</v>
      </c>
      <c r="D418" s="136" t="s">
        <v>686</v>
      </c>
      <c r="E418" s="136" t="s">
        <v>687</v>
      </c>
      <c r="F418" s="136"/>
      <c r="G418" s="63" t="s">
        <v>78</v>
      </c>
      <c r="H418" s="86">
        <v>0</v>
      </c>
      <c r="I418" s="67">
        <v>470000000</v>
      </c>
      <c r="J418" s="65" t="s">
        <v>18</v>
      </c>
      <c r="K418" s="63" t="s">
        <v>3387</v>
      </c>
      <c r="L418" s="9" t="s">
        <v>227</v>
      </c>
      <c r="M418" s="65" t="s">
        <v>2840</v>
      </c>
      <c r="N418" s="63" t="s">
        <v>201</v>
      </c>
      <c r="O418" s="105" t="s">
        <v>21</v>
      </c>
      <c r="P418" s="105">
        <v>796</v>
      </c>
      <c r="Q418" s="14" t="s">
        <v>2857</v>
      </c>
      <c r="R418" s="17">
        <v>5</v>
      </c>
      <c r="S418" s="115">
        <v>8453</v>
      </c>
      <c r="T418" s="1">
        <f t="shared" si="12"/>
        <v>42265</v>
      </c>
      <c r="U418" s="55">
        <f t="shared" si="13"/>
        <v>47336.800000000003</v>
      </c>
      <c r="V418" s="116"/>
      <c r="W418" s="52">
        <v>2014</v>
      </c>
      <c r="X418" s="205"/>
    </row>
    <row r="419" spans="1:24" ht="38.25">
      <c r="A419" s="206" t="s">
        <v>2389</v>
      </c>
      <c r="B419" s="63" t="s">
        <v>1480</v>
      </c>
      <c r="C419" s="42" t="s">
        <v>1733</v>
      </c>
      <c r="D419" s="136" t="s">
        <v>562</v>
      </c>
      <c r="E419" s="136" t="s">
        <v>688</v>
      </c>
      <c r="F419" s="136"/>
      <c r="G419" s="63" t="s">
        <v>78</v>
      </c>
      <c r="H419" s="86">
        <v>0</v>
      </c>
      <c r="I419" s="67">
        <v>470000000</v>
      </c>
      <c r="J419" s="65" t="s">
        <v>18</v>
      </c>
      <c r="K419" s="63" t="s">
        <v>3387</v>
      </c>
      <c r="L419" s="9" t="s">
        <v>227</v>
      </c>
      <c r="M419" s="65" t="s">
        <v>2840</v>
      </c>
      <c r="N419" s="63" t="s">
        <v>201</v>
      </c>
      <c r="O419" s="105" t="s">
        <v>21</v>
      </c>
      <c r="P419" s="105">
        <v>796</v>
      </c>
      <c r="Q419" s="14" t="s">
        <v>2857</v>
      </c>
      <c r="R419" s="17">
        <v>2</v>
      </c>
      <c r="S419" s="115">
        <v>486850</v>
      </c>
      <c r="T419" s="1">
        <f t="shared" si="12"/>
        <v>973700</v>
      </c>
      <c r="U419" s="55">
        <f t="shared" si="13"/>
        <v>1090544</v>
      </c>
      <c r="V419" s="116"/>
      <c r="W419" s="52">
        <v>2014</v>
      </c>
      <c r="X419" s="205"/>
    </row>
    <row r="420" spans="1:24" ht="38.25">
      <c r="A420" s="206" t="s">
        <v>2390</v>
      </c>
      <c r="B420" s="63" t="s">
        <v>1480</v>
      </c>
      <c r="C420" s="38" t="s">
        <v>1635</v>
      </c>
      <c r="D420" s="137" t="s">
        <v>689</v>
      </c>
      <c r="E420" s="137" t="s">
        <v>690</v>
      </c>
      <c r="F420" s="137"/>
      <c r="G420" s="63" t="s">
        <v>78</v>
      </c>
      <c r="H420" s="86">
        <v>0</v>
      </c>
      <c r="I420" s="67">
        <v>470000000</v>
      </c>
      <c r="J420" s="65" t="s">
        <v>18</v>
      </c>
      <c r="K420" s="63" t="s">
        <v>3387</v>
      </c>
      <c r="L420" s="9" t="s">
        <v>227</v>
      </c>
      <c r="M420" s="65" t="s">
        <v>2840</v>
      </c>
      <c r="N420" s="63" t="s">
        <v>201</v>
      </c>
      <c r="O420" s="105" t="s">
        <v>21</v>
      </c>
      <c r="P420" s="105">
        <v>796</v>
      </c>
      <c r="Q420" s="14" t="s">
        <v>2857</v>
      </c>
      <c r="R420" s="17">
        <v>3</v>
      </c>
      <c r="S420" s="115">
        <v>1819</v>
      </c>
      <c r="T420" s="1">
        <f t="shared" si="12"/>
        <v>5457</v>
      </c>
      <c r="U420" s="55">
        <f t="shared" si="13"/>
        <v>6111.84</v>
      </c>
      <c r="V420" s="116"/>
      <c r="W420" s="52">
        <v>2014</v>
      </c>
      <c r="X420" s="205"/>
    </row>
    <row r="421" spans="1:24" ht="38.25">
      <c r="A421" s="206" t="s">
        <v>2391</v>
      </c>
      <c r="B421" s="63" t="s">
        <v>1480</v>
      </c>
      <c r="C421" s="38" t="s">
        <v>1673</v>
      </c>
      <c r="D421" s="137" t="s">
        <v>691</v>
      </c>
      <c r="E421" s="137" t="s">
        <v>692</v>
      </c>
      <c r="F421" s="137"/>
      <c r="G421" s="63" t="s">
        <v>78</v>
      </c>
      <c r="H421" s="86">
        <v>0</v>
      </c>
      <c r="I421" s="67">
        <v>470000000</v>
      </c>
      <c r="J421" s="65" t="s">
        <v>18</v>
      </c>
      <c r="K421" s="63" t="s">
        <v>3387</v>
      </c>
      <c r="L421" s="9" t="s">
        <v>227</v>
      </c>
      <c r="M421" s="65" t="s">
        <v>2840</v>
      </c>
      <c r="N421" s="63" t="s">
        <v>201</v>
      </c>
      <c r="O421" s="105" t="s">
        <v>21</v>
      </c>
      <c r="P421" s="105">
        <v>796</v>
      </c>
      <c r="Q421" s="14" t="s">
        <v>2857</v>
      </c>
      <c r="R421" s="17">
        <v>2</v>
      </c>
      <c r="S421" s="115">
        <v>33384</v>
      </c>
      <c r="T421" s="1">
        <f t="shared" si="12"/>
        <v>66768</v>
      </c>
      <c r="U421" s="55">
        <f t="shared" si="13"/>
        <v>74780.160000000003</v>
      </c>
      <c r="V421" s="116"/>
      <c r="W421" s="52">
        <v>2014</v>
      </c>
      <c r="X421" s="205"/>
    </row>
    <row r="422" spans="1:24" ht="38.25">
      <c r="A422" s="206" t="s">
        <v>2392</v>
      </c>
      <c r="B422" s="63" t="s">
        <v>1480</v>
      </c>
      <c r="C422" s="38" t="s">
        <v>1671</v>
      </c>
      <c r="D422" s="137" t="s">
        <v>521</v>
      </c>
      <c r="E422" s="137" t="s">
        <v>693</v>
      </c>
      <c r="F422" s="137"/>
      <c r="G422" s="63" t="s">
        <v>78</v>
      </c>
      <c r="H422" s="86">
        <v>0</v>
      </c>
      <c r="I422" s="67">
        <v>470000000</v>
      </c>
      <c r="J422" s="65" t="s">
        <v>18</v>
      </c>
      <c r="K422" s="63" t="s">
        <v>3387</v>
      </c>
      <c r="L422" s="9" t="s">
        <v>227</v>
      </c>
      <c r="M422" s="65" t="s">
        <v>2840</v>
      </c>
      <c r="N422" s="63" t="s">
        <v>201</v>
      </c>
      <c r="O422" s="105" t="s">
        <v>21</v>
      </c>
      <c r="P422" s="105">
        <v>796</v>
      </c>
      <c r="Q422" s="14" t="s">
        <v>2857</v>
      </c>
      <c r="R422" s="17">
        <v>2</v>
      </c>
      <c r="S422" s="115">
        <v>14338</v>
      </c>
      <c r="T422" s="1">
        <f t="shared" si="12"/>
        <v>28676</v>
      </c>
      <c r="U422" s="55">
        <f t="shared" si="13"/>
        <v>32117.120000000003</v>
      </c>
      <c r="V422" s="116"/>
      <c r="W422" s="52">
        <v>2014</v>
      </c>
      <c r="X422" s="205"/>
    </row>
    <row r="423" spans="1:24" ht="38.25">
      <c r="A423" s="206" t="s">
        <v>2393</v>
      </c>
      <c r="B423" s="63" t="s">
        <v>1480</v>
      </c>
      <c r="C423" s="38" t="s">
        <v>1672</v>
      </c>
      <c r="D423" s="137" t="s">
        <v>523</v>
      </c>
      <c r="E423" s="137" t="s">
        <v>694</v>
      </c>
      <c r="F423" s="137"/>
      <c r="G423" s="63" t="s">
        <v>78</v>
      </c>
      <c r="H423" s="86">
        <v>0</v>
      </c>
      <c r="I423" s="67">
        <v>470000000</v>
      </c>
      <c r="J423" s="65" t="s">
        <v>18</v>
      </c>
      <c r="K423" s="63" t="s">
        <v>3387</v>
      </c>
      <c r="L423" s="9" t="s">
        <v>227</v>
      </c>
      <c r="M423" s="65" t="s">
        <v>2840</v>
      </c>
      <c r="N423" s="63" t="s">
        <v>201</v>
      </c>
      <c r="O423" s="105" t="s">
        <v>21</v>
      </c>
      <c r="P423" s="105">
        <v>796</v>
      </c>
      <c r="Q423" s="14" t="s">
        <v>2857</v>
      </c>
      <c r="R423" s="17">
        <v>2</v>
      </c>
      <c r="S423" s="115">
        <v>14338</v>
      </c>
      <c r="T423" s="1">
        <f t="shared" si="12"/>
        <v>28676</v>
      </c>
      <c r="U423" s="55">
        <f t="shared" si="13"/>
        <v>32117.120000000003</v>
      </c>
      <c r="V423" s="116"/>
      <c r="W423" s="52">
        <v>2014</v>
      </c>
      <c r="X423" s="205"/>
    </row>
    <row r="424" spans="1:24" ht="38.25">
      <c r="A424" s="206" t="s">
        <v>2394</v>
      </c>
      <c r="B424" s="63" t="s">
        <v>1480</v>
      </c>
      <c r="C424" s="38" t="s">
        <v>1734</v>
      </c>
      <c r="D424" s="137" t="s">
        <v>695</v>
      </c>
      <c r="E424" s="137" t="s">
        <v>696</v>
      </c>
      <c r="F424" s="137"/>
      <c r="G424" s="63" t="s">
        <v>78</v>
      </c>
      <c r="H424" s="86">
        <v>0</v>
      </c>
      <c r="I424" s="67">
        <v>470000000</v>
      </c>
      <c r="J424" s="65" t="s">
        <v>18</v>
      </c>
      <c r="K424" s="63" t="s">
        <v>3387</v>
      </c>
      <c r="L424" s="9" t="s">
        <v>227</v>
      </c>
      <c r="M424" s="65" t="s">
        <v>2840</v>
      </c>
      <c r="N424" s="63" t="s">
        <v>201</v>
      </c>
      <c r="O424" s="105" t="s">
        <v>21</v>
      </c>
      <c r="P424" s="105">
        <v>796</v>
      </c>
      <c r="Q424" s="14" t="s">
        <v>2857</v>
      </c>
      <c r="R424" s="17">
        <v>2</v>
      </c>
      <c r="S424" s="115">
        <v>216140</v>
      </c>
      <c r="T424" s="1">
        <f t="shared" si="12"/>
        <v>432280</v>
      </c>
      <c r="U424" s="55">
        <f t="shared" si="13"/>
        <v>484153.60000000003</v>
      </c>
      <c r="V424" s="116"/>
      <c r="W424" s="52">
        <v>2014</v>
      </c>
      <c r="X424" s="205"/>
    </row>
    <row r="425" spans="1:24" ht="38.25">
      <c r="A425" s="206" t="s">
        <v>2395</v>
      </c>
      <c r="B425" s="63" t="s">
        <v>1480</v>
      </c>
      <c r="C425" s="38" t="s">
        <v>1735</v>
      </c>
      <c r="D425" s="137" t="s">
        <v>697</v>
      </c>
      <c r="E425" s="137" t="s">
        <v>698</v>
      </c>
      <c r="F425" s="137"/>
      <c r="G425" s="63" t="s">
        <v>78</v>
      </c>
      <c r="H425" s="86">
        <v>0</v>
      </c>
      <c r="I425" s="67">
        <v>470000000</v>
      </c>
      <c r="J425" s="65" t="s">
        <v>18</v>
      </c>
      <c r="K425" s="63" t="s">
        <v>3387</v>
      </c>
      <c r="L425" s="9" t="s">
        <v>227</v>
      </c>
      <c r="M425" s="65" t="s">
        <v>2840</v>
      </c>
      <c r="N425" s="63" t="s">
        <v>201</v>
      </c>
      <c r="O425" s="105" t="s">
        <v>21</v>
      </c>
      <c r="P425" s="105">
        <v>796</v>
      </c>
      <c r="Q425" s="14" t="s">
        <v>2857</v>
      </c>
      <c r="R425" s="17">
        <v>2</v>
      </c>
      <c r="S425" s="115">
        <v>4922</v>
      </c>
      <c r="T425" s="1">
        <f t="shared" si="12"/>
        <v>9844</v>
      </c>
      <c r="U425" s="55">
        <f t="shared" si="13"/>
        <v>11025.28</v>
      </c>
      <c r="V425" s="116"/>
      <c r="W425" s="52">
        <v>2014</v>
      </c>
      <c r="X425" s="205"/>
    </row>
    <row r="426" spans="1:24" ht="38.25">
      <c r="A426" s="206" t="s">
        <v>2396</v>
      </c>
      <c r="B426" s="63" t="s">
        <v>1480</v>
      </c>
      <c r="C426" s="38" t="s">
        <v>1736</v>
      </c>
      <c r="D426" s="137" t="s">
        <v>699</v>
      </c>
      <c r="E426" s="137" t="s">
        <v>700</v>
      </c>
      <c r="F426" s="137"/>
      <c r="G426" s="63" t="s">
        <v>78</v>
      </c>
      <c r="H426" s="86">
        <v>0</v>
      </c>
      <c r="I426" s="67">
        <v>470000000</v>
      </c>
      <c r="J426" s="65" t="s">
        <v>18</v>
      </c>
      <c r="K426" s="63" t="s">
        <v>3387</v>
      </c>
      <c r="L426" s="9" t="s">
        <v>227</v>
      </c>
      <c r="M426" s="65" t="s">
        <v>2840</v>
      </c>
      <c r="N426" s="63" t="s">
        <v>201</v>
      </c>
      <c r="O426" s="105" t="s">
        <v>21</v>
      </c>
      <c r="P426" s="105">
        <v>796</v>
      </c>
      <c r="Q426" s="14" t="s">
        <v>2857</v>
      </c>
      <c r="R426" s="17">
        <v>2</v>
      </c>
      <c r="S426" s="115">
        <v>5564</v>
      </c>
      <c r="T426" s="1">
        <f t="shared" si="12"/>
        <v>11128</v>
      </c>
      <c r="U426" s="55">
        <f t="shared" si="13"/>
        <v>12463.36</v>
      </c>
      <c r="V426" s="116"/>
      <c r="W426" s="52">
        <v>2014</v>
      </c>
      <c r="X426" s="205"/>
    </row>
    <row r="427" spans="1:24" ht="38.25">
      <c r="A427" s="206" t="s">
        <v>2397</v>
      </c>
      <c r="B427" s="63" t="s">
        <v>1480</v>
      </c>
      <c r="C427" s="38" t="s">
        <v>1635</v>
      </c>
      <c r="D427" s="137" t="s">
        <v>533</v>
      </c>
      <c r="E427" s="137" t="s">
        <v>701</v>
      </c>
      <c r="F427" s="137"/>
      <c r="G427" s="63" t="s">
        <v>78</v>
      </c>
      <c r="H427" s="86">
        <v>0</v>
      </c>
      <c r="I427" s="67">
        <v>470000000</v>
      </c>
      <c r="J427" s="65" t="s">
        <v>18</v>
      </c>
      <c r="K427" s="63" t="s">
        <v>3387</v>
      </c>
      <c r="L427" s="9" t="s">
        <v>227</v>
      </c>
      <c r="M427" s="65" t="s">
        <v>2840</v>
      </c>
      <c r="N427" s="63" t="s">
        <v>201</v>
      </c>
      <c r="O427" s="105" t="s">
        <v>21</v>
      </c>
      <c r="P427" s="105">
        <v>796</v>
      </c>
      <c r="Q427" s="14" t="s">
        <v>2857</v>
      </c>
      <c r="R427" s="17">
        <v>1</v>
      </c>
      <c r="S427" s="115">
        <v>331700</v>
      </c>
      <c r="T427" s="1">
        <f t="shared" si="12"/>
        <v>331700</v>
      </c>
      <c r="U427" s="55">
        <f t="shared" si="13"/>
        <v>371504.00000000006</v>
      </c>
      <c r="V427" s="116"/>
      <c r="W427" s="52">
        <v>2014</v>
      </c>
      <c r="X427" s="205"/>
    </row>
    <row r="428" spans="1:24" ht="38.25">
      <c r="A428" s="206" t="s">
        <v>2398</v>
      </c>
      <c r="B428" s="63" t="s">
        <v>1480</v>
      </c>
      <c r="C428" s="38" t="s">
        <v>1737</v>
      </c>
      <c r="D428" s="119" t="s">
        <v>702</v>
      </c>
      <c r="E428" s="119" t="s">
        <v>703</v>
      </c>
      <c r="F428" s="119"/>
      <c r="G428" s="63" t="s">
        <v>78</v>
      </c>
      <c r="H428" s="86">
        <v>0</v>
      </c>
      <c r="I428" s="67">
        <v>470000000</v>
      </c>
      <c r="J428" s="65" t="s">
        <v>18</v>
      </c>
      <c r="K428" s="63" t="s">
        <v>3387</v>
      </c>
      <c r="L428" s="9" t="s">
        <v>227</v>
      </c>
      <c r="M428" s="65" t="s">
        <v>2840</v>
      </c>
      <c r="N428" s="63" t="s">
        <v>201</v>
      </c>
      <c r="O428" s="105" t="s">
        <v>21</v>
      </c>
      <c r="P428" s="105">
        <v>796</v>
      </c>
      <c r="Q428" s="14" t="s">
        <v>2857</v>
      </c>
      <c r="R428" s="17">
        <v>5</v>
      </c>
      <c r="S428" s="115">
        <v>6955</v>
      </c>
      <c r="T428" s="1">
        <f t="shared" si="12"/>
        <v>34775</v>
      </c>
      <c r="U428" s="55">
        <f t="shared" si="13"/>
        <v>38948.000000000007</v>
      </c>
      <c r="V428" s="116"/>
      <c r="W428" s="52">
        <v>2014</v>
      </c>
      <c r="X428" s="205"/>
    </row>
    <row r="429" spans="1:24" ht="38.25">
      <c r="A429" s="206" t="s">
        <v>2399</v>
      </c>
      <c r="B429" s="63" t="s">
        <v>1480</v>
      </c>
      <c r="C429" s="38" t="s">
        <v>1691</v>
      </c>
      <c r="D429" s="119" t="s">
        <v>572</v>
      </c>
      <c r="E429" s="119" t="s">
        <v>704</v>
      </c>
      <c r="F429" s="119"/>
      <c r="G429" s="63" t="s">
        <v>78</v>
      </c>
      <c r="H429" s="86">
        <v>0</v>
      </c>
      <c r="I429" s="67">
        <v>470000000</v>
      </c>
      <c r="J429" s="65" t="s">
        <v>18</v>
      </c>
      <c r="K429" s="63" t="s">
        <v>3387</v>
      </c>
      <c r="L429" s="9" t="s">
        <v>227</v>
      </c>
      <c r="M429" s="65" t="s">
        <v>2840</v>
      </c>
      <c r="N429" s="63" t="s">
        <v>201</v>
      </c>
      <c r="O429" s="105" t="s">
        <v>21</v>
      </c>
      <c r="P429" s="105">
        <v>796</v>
      </c>
      <c r="Q429" s="14" t="s">
        <v>2857</v>
      </c>
      <c r="R429" s="17">
        <v>3</v>
      </c>
      <c r="S429" s="115">
        <v>64735.000000000007</v>
      </c>
      <c r="T429" s="1">
        <f t="shared" si="12"/>
        <v>194205.00000000003</v>
      </c>
      <c r="U429" s="55">
        <f t="shared" si="13"/>
        <v>217509.60000000006</v>
      </c>
      <c r="V429" s="116"/>
      <c r="W429" s="52">
        <v>2014</v>
      </c>
      <c r="X429" s="205"/>
    </row>
    <row r="430" spans="1:24" ht="38.25">
      <c r="A430" s="206" t="s">
        <v>2400</v>
      </c>
      <c r="B430" s="63" t="s">
        <v>1480</v>
      </c>
      <c r="C430" s="38" t="s">
        <v>1738</v>
      </c>
      <c r="D430" s="119" t="s">
        <v>705</v>
      </c>
      <c r="E430" s="119" t="s">
        <v>706</v>
      </c>
      <c r="F430" s="119"/>
      <c r="G430" s="63" t="s">
        <v>78</v>
      </c>
      <c r="H430" s="86">
        <v>0</v>
      </c>
      <c r="I430" s="67">
        <v>470000000</v>
      </c>
      <c r="J430" s="65" t="s">
        <v>18</v>
      </c>
      <c r="K430" s="63" t="s">
        <v>3387</v>
      </c>
      <c r="L430" s="9" t="s">
        <v>227</v>
      </c>
      <c r="M430" s="65" t="s">
        <v>2840</v>
      </c>
      <c r="N430" s="63" t="s">
        <v>201</v>
      </c>
      <c r="O430" s="105" t="s">
        <v>21</v>
      </c>
      <c r="P430" s="105">
        <v>796</v>
      </c>
      <c r="Q430" s="14" t="s">
        <v>2857</v>
      </c>
      <c r="R430" s="17">
        <v>80</v>
      </c>
      <c r="S430" s="115">
        <v>107</v>
      </c>
      <c r="T430" s="1">
        <f t="shared" si="12"/>
        <v>8560</v>
      </c>
      <c r="U430" s="55">
        <f t="shared" si="13"/>
        <v>9587.2000000000007</v>
      </c>
      <c r="V430" s="116"/>
      <c r="W430" s="52">
        <v>2014</v>
      </c>
      <c r="X430" s="205"/>
    </row>
    <row r="431" spans="1:24" ht="38.25">
      <c r="A431" s="206" t="s">
        <v>2401</v>
      </c>
      <c r="B431" s="63" t="s">
        <v>1480</v>
      </c>
      <c r="C431" s="38" t="s">
        <v>1667</v>
      </c>
      <c r="D431" s="119" t="s">
        <v>392</v>
      </c>
      <c r="E431" s="119" t="s">
        <v>707</v>
      </c>
      <c r="F431" s="119"/>
      <c r="G431" s="63" t="s">
        <v>78</v>
      </c>
      <c r="H431" s="86">
        <v>0</v>
      </c>
      <c r="I431" s="67">
        <v>470000000</v>
      </c>
      <c r="J431" s="65" t="s">
        <v>18</v>
      </c>
      <c r="K431" s="63" t="s">
        <v>3387</v>
      </c>
      <c r="L431" s="9" t="s">
        <v>227</v>
      </c>
      <c r="M431" s="65" t="s">
        <v>2840</v>
      </c>
      <c r="N431" s="63" t="s">
        <v>201</v>
      </c>
      <c r="O431" s="105" t="s">
        <v>21</v>
      </c>
      <c r="P431" s="105">
        <v>796</v>
      </c>
      <c r="Q431" s="14" t="s">
        <v>2857</v>
      </c>
      <c r="R431" s="17">
        <v>6</v>
      </c>
      <c r="S431" s="115">
        <v>7276</v>
      </c>
      <c r="T431" s="1">
        <f t="shared" si="12"/>
        <v>43656</v>
      </c>
      <c r="U431" s="55">
        <f t="shared" si="13"/>
        <v>48894.720000000001</v>
      </c>
      <c r="V431" s="116"/>
      <c r="W431" s="52">
        <v>2014</v>
      </c>
      <c r="X431" s="205"/>
    </row>
    <row r="432" spans="1:24" ht="38.25">
      <c r="A432" s="206" t="s">
        <v>2402</v>
      </c>
      <c r="B432" s="63" t="s">
        <v>1480</v>
      </c>
      <c r="C432" s="38" t="s">
        <v>1739</v>
      </c>
      <c r="D432" s="123" t="s">
        <v>708</v>
      </c>
      <c r="E432" s="123" t="s">
        <v>709</v>
      </c>
      <c r="F432" s="123"/>
      <c r="G432" s="63" t="s">
        <v>78</v>
      </c>
      <c r="H432" s="86">
        <v>0</v>
      </c>
      <c r="I432" s="67">
        <v>470000000</v>
      </c>
      <c r="J432" s="65" t="s">
        <v>18</v>
      </c>
      <c r="K432" s="63" t="s">
        <v>3387</v>
      </c>
      <c r="L432" s="9" t="s">
        <v>227</v>
      </c>
      <c r="M432" s="65" t="s">
        <v>2840</v>
      </c>
      <c r="N432" s="63" t="s">
        <v>201</v>
      </c>
      <c r="O432" s="105" t="s">
        <v>21</v>
      </c>
      <c r="P432" s="105">
        <v>796</v>
      </c>
      <c r="Q432" s="14" t="s">
        <v>2857</v>
      </c>
      <c r="R432" s="17">
        <v>6</v>
      </c>
      <c r="S432" s="115">
        <v>21268.6</v>
      </c>
      <c r="T432" s="1">
        <f t="shared" si="12"/>
        <v>127611.59999999999</v>
      </c>
      <c r="U432" s="55">
        <f t="shared" si="13"/>
        <v>142924.992</v>
      </c>
      <c r="V432" s="116"/>
      <c r="W432" s="52">
        <v>2014</v>
      </c>
      <c r="X432" s="205"/>
    </row>
    <row r="433" spans="1:24" ht="38.25">
      <c r="A433" s="206" t="s">
        <v>2403</v>
      </c>
      <c r="B433" s="63" t="s">
        <v>1480</v>
      </c>
      <c r="C433" s="39" t="s">
        <v>1703</v>
      </c>
      <c r="D433" s="123" t="s">
        <v>602</v>
      </c>
      <c r="E433" s="123" t="s">
        <v>710</v>
      </c>
      <c r="F433" s="123"/>
      <c r="G433" s="63" t="s">
        <v>78</v>
      </c>
      <c r="H433" s="86">
        <v>0</v>
      </c>
      <c r="I433" s="67">
        <v>470000000</v>
      </c>
      <c r="J433" s="65" t="s">
        <v>18</v>
      </c>
      <c r="K433" s="63" t="s">
        <v>3387</v>
      </c>
      <c r="L433" s="9" t="s">
        <v>227</v>
      </c>
      <c r="M433" s="65" t="s">
        <v>2840</v>
      </c>
      <c r="N433" s="63" t="s">
        <v>201</v>
      </c>
      <c r="O433" s="105" t="s">
        <v>21</v>
      </c>
      <c r="P433" s="105">
        <v>796</v>
      </c>
      <c r="Q433" s="14" t="s">
        <v>2857</v>
      </c>
      <c r="R433" s="17">
        <v>15</v>
      </c>
      <c r="S433" s="115">
        <v>2812</v>
      </c>
      <c r="T433" s="1">
        <f t="shared" si="12"/>
        <v>42180</v>
      </c>
      <c r="U433" s="55">
        <f t="shared" si="13"/>
        <v>47241.600000000006</v>
      </c>
      <c r="V433" s="116"/>
      <c r="W433" s="52">
        <v>2014</v>
      </c>
      <c r="X433" s="205"/>
    </row>
    <row r="434" spans="1:24" ht="38.25">
      <c r="A434" s="206" t="s">
        <v>2404</v>
      </c>
      <c r="B434" s="63" t="s">
        <v>1480</v>
      </c>
      <c r="C434" s="38" t="s">
        <v>1721</v>
      </c>
      <c r="D434" s="123" t="s">
        <v>711</v>
      </c>
      <c r="E434" s="123" t="s">
        <v>712</v>
      </c>
      <c r="F434" s="123"/>
      <c r="G434" s="63" t="s">
        <v>78</v>
      </c>
      <c r="H434" s="86">
        <v>0</v>
      </c>
      <c r="I434" s="67">
        <v>470000000</v>
      </c>
      <c r="J434" s="65" t="s">
        <v>18</v>
      </c>
      <c r="K434" s="63" t="s">
        <v>3387</v>
      </c>
      <c r="L434" s="9" t="s">
        <v>227</v>
      </c>
      <c r="M434" s="65" t="s">
        <v>2840</v>
      </c>
      <c r="N434" s="63" t="s">
        <v>201</v>
      </c>
      <c r="O434" s="105" t="s">
        <v>21</v>
      </c>
      <c r="P434" s="105">
        <v>796</v>
      </c>
      <c r="Q434" s="14" t="s">
        <v>2857</v>
      </c>
      <c r="R434" s="17">
        <v>5</v>
      </c>
      <c r="S434" s="115">
        <v>12870.000000000002</v>
      </c>
      <c r="T434" s="1">
        <f t="shared" si="12"/>
        <v>64350.000000000007</v>
      </c>
      <c r="U434" s="55">
        <f t="shared" si="13"/>
        <v>72072.000000000015</v>
      </c>
      <c r="V434" s="116"/>
      <c r="W434" s="52">
        <v>2014</v>
      </c>
      <c r="X434" s="205"/>
    </row>
    <row r="435" spans="1:24" ht="38.25">
      <c r="A435" s="206" t="s">
        <v>2405</v>
      </c>
      <c r="B435" s="63" t="s">
        <v>1480</v>
      </c>
      <c r="C435" s="38" t="s">
        <v>1740</v>
      </c>
      <c r="D435" s="119" t="s">
        <v>562</v>
      </c>
      <c r="E435" s="119" t="s">
        <v>713</v>
      </c>
      <c r="F435" s="119"/>
      <c r="G435" s="63" t="s">
        <v>78</v>
      </c>
      <c r="H435" s="86">
        <v>0</v>
      </c>
      <c r="I435" s="67">
        <v>470000000</v>
      </c>
      <c r="J435" s="65" t="s">
        <v>18</v>
      </c>
      <c r="K435" s="63" t="s">
        <v>3387</v>
      </c>
      <c r="L435" s="9" t="s">
        <v>227</v>
      </c>
      <c r="M435" s="65" t="s">
        <v>2840</v>
      </c>
      <c r="N435" s="63" t="s">
        <v>201</v>
      </c>
      <c r="O435" s="105" t="s">
        <v>21</v>
      </c>
      <c r="P435" s="105">
        <v>796</v>
      </c>
      <c r="Q435" s="14" t="s">
        <v>2857</v>
      </c>
      <c r="R435" s="17">
        <v>1</v>
      </c>
      <c r="S435" s="115">
        <v>321000</v>
      </c>
      <c r="T435" s="1">
        <f t="shared" si="12"/>
        <v>321000</v>
      </c>
      <c r="U435" s="55">
        <f t="shared" si="13"/>
        <v>359520.00000000006</v>
      </c>
      <c r="V435" s="116"/>
      <c r="W435" s="52">
        <v>2014</v>
      </c>
      <c r="X435" s="205"/>
    </row>
    <row r="436" spans="1:24" ht="38.25">
      <c r="A436" s="206" t="s">
        <v>2406</v>
      </c>
      <c r="B436" s="63" t="s">
        <v>1480</v>
      </c>
      <c r="C436" s="38" t="s">
        <v>1741</v>
      </c>
      <c r="D436" s="118" t="s">
        <v>238</v>
      </c>
      <c r="E436" s="118" t="s">
        <v>714</v>
      </c>
      <c r="F436" s="118"/>
      <c r="G436" s="63" t="s">
        <v>78</v>
      </c>
      <c r="H436" s="86">
        <v>0</v>
      </c>
      <c r="I436" s="67">
        <v>470000000</v>
      </c>
      <c r="J436" s="65" t="s">
        <v>18</v>
      </c>
      <c r="K436" s="63" t="s">
        <v>3387</v>
      </c>
      <c r="L436" s="9" t="s">
        <v>227</v>
      </c>
      <c r="M436" s="65" t="s">
        <v>2840</v>
      </c>
      <c r="N436" s="63" t="s">
        <v>201</v>
      </c>
      <c r="O436" s="105" t="s">
        <v>21</v>
      </c>
      <c r="P436" s="105">
        <v>796</v>
      </c>
      <c r="Q436" s="14" t="s">
        <v>2857</v>
      </c>
      <c r="R436" s="17">
        <v>1</v>
      </c>
      <c r="S436" s="115">
        <v>321000</v>
      </c>
      <c r="T436" s="1">
        <f t="shared" si="12"/>
        <v>321000</v>
      </c>
      <c r="U436" s="55">
        <f t="shared" si="13"/>
        <v>359520.00000000006</v>
      </c>
      <c r="V436" s="116"/>
      <c r="W436" s="52">
        <v>2014</v>
      </c>
      <c r="X436" s="205"/>
    </row>
    <row r="437" spans="1:24" ht="38.25">
      <c r="A437" s="206" t="s">
        <v>2407</v>
      </c>
      <c r="B437" s="63" t="s">
        <v>1480</v>
      </c>
      <c r="C437" s="38" t="s">
        <v>1688</v>
      </c>
      <c r="D437" s="119" t="s">
        <v>715</v>
      </c>
      <c r="E437" s="119" t="s">
        <v>716</v>
      </c>
      <c r="F437" s="119"/>
      <c r="G437" s="63" t="s">
        <v>78</v>
      </c>
      <c r="H437" s="86">
        <v>0</v>
      </c>
      <c r="I437" s="67">
        <v>470000000</v>
      </c>
      <c r="J437" s="65" t="s">
        <v>18</v>
      </c>
      <c r="K437" s="63" t="s">
        <v>3387</v>
      </c>
      <c r="L437" s="9" t="s">
        <v>227</v>
      </c>
      <c r="M437" s="65" t="s">
        <v>2840</v>
      </c>
      <c r="N437" s="63" t="s">
        <v>201</v>
      </c>
      <c r="O437" s="105" t="s">
        <v>21</v>
      </c>
      <c r="P437" s="105">
        <v>839</v>
      </c>
      <c r="Q437" s="14" t="s">
        <v>3186</v>
      </c>
      <c r="R437" s="17">
        <v>10</v>
      </c>
      <c r="S437" s="115">
        <v>1605</v>
      </c>
      <c r="T437" s="1">
        <f t="shared" si="12"/>
        <v>16050</v>
      </c>
      <c r="U437" s="55">
        <f t="shared" si="13"/>
        <v>17976</v>
      </c>
      <c r="V437" s="116"/>
      <c r="W437" s="52">
        <v>2014</v>
      </c>
      <c r="X437" s="205"/>
    </row>
    <row r="438" spans="1:24" ht="38.25">
      <c r="A438" s="206" t="s">
        <v>2408</v>
      </c>
      <c r="B438" s="63" t="s">
        <v>1480</v>
      </c>
      <c r="C438" s="38" t="s">
        <v>1707</v>
      </c>
      <c r="D438" s="119" t="s">
        <v>612</v>
      </c>
      <c r="E438" s="119" t="s">
        <v>717</v>
      </c>
      <c r="F438" s="119"/>
      <c r="G438" s="63" t="s">
        <v>78</v>
      </c>
      <c r="H438" s="86">
        <v>0</v>
      </c>
      <c r="I438" s="67">
        <v>470000000</v>
      </c>
      <c r="J438" s="65" t="s">
        <v>18</v>
      </c>
      <c r="K438" s="63" t="s">
        <v>3387</v>
      </c>
      <c r="L438" s="9" t="s">
        <v>227</v>
      </c>
      <c r="M438" s="65" t="s">
        <v>2840</v>
      </c>
      <c r="N438" s="63" t="s">
        <v>201</v>
      </c>
      <c r="O438" s="105" t="s">
        <v>21</v>
      </c>
      <c r="P438" s="105">
        <v>839</v>
      </c>
      <c r="Q438" s="14" t="s">
        <v>3186</v>
      </c>
      <c r="R438" s="17">
        <v>10</v>
      </c>
      <c r="S438" s="115">
        <v>1605</v>
      </c>
      <c r="T438" s="1">
        <f t="shared" si="12"/>
        <v>16050</v>
      </c>
      <c r="U438" s="55">
        <f t="shared" si="13"/>
        <v>17976</v>
      </c>
      <c r="V438" s="116"/>
      <c r="W438" s="52">
        <v>2014</v>
      </c>
      <c r="X438" s="205"/>
    </row>
    <row r="439" spans="1:24" ht="38.25">
      <c r="A439" s="206" t="s">
        <v>2409</v>
      </c>
      <c r="B439" s="63" t="s">
        <v>1480</v>
      </c>
      <c r="C439" s="38" t="s">
        <v>1742</v>
      </c>
      <c r="D439" s="118" t="s">
        <v>718</v>
      </c>
      <c r="E439" s="118" t="s">
        <v>719</v>
      </c>
      <c r="F439" s="118"/>
      <c r="G439" s="63" t="s">
        <v>78</v>
      </c>
      <c r="H439" s="86">
        <v>0</v>
      </c>
      <c r="I439" s="67">
        <v>470000000</v>
      </c>
      <c r="J439" s="65" t="s">
        <v>18</v>
      </c>
      <c r="K439" s="63" t="s">
        <v>3387</v>
      </c>
      <c r="L439" s="9" t="s">
        <v>227</v>
      </c>
      <c r="M439" s="65" t="s">
        <v>2840</v>
      </c>
      <c r="N439" s="63" t="s">
        <v>201</v>
      </c>
      <c r="O439" s="105" t="s">
        <v>21</v>
      </c>
      <c r="P439" s="105">
        <v>796</v>
      </c>
      <c r="Q439" s="14" t="s">
        <v>2857</v>
      </c>
      <c r="R439" s="17">
        <v>10</v>
      </c>
      <c r="S439" s="115">
        <v>16050.000000000002</v>
      </c>
      <c r="T439" s="1">
        <f t="shared" si="12"/>
        <v>160500.00000000003</v>
      </c>
      <c r="U439" s="55">
        <f t="shared" si="13"/>
        <v>179760.00000000006</v>
      </c>
      <c r="V439" s="116"/>
      <c r="W439" s="52">
        <v>2014</v>
      </c>
      <c r="X439" s="205"/>
    </row>
    <row r="440" spans="1:24" ht="38.25">
      <c r="A440" s="206" t="s">
        <v>2410</v>
      </c>
      <c r="B440" s="63" t="s">
        <v>1480</v>
      </c>
      <c r="C440" s="38" t="s">
        <v>1743</v>
      </c>
      <c r="D440" s="118" t="s">
        <v>720</v>
      </c>
      <c r="E440" s="118" t="s">
        <v>721</v>
      </c>
      <c r="F440" s="118"/>
      <c r="G440" s="63" t="s">
        <v>78</v>
      </c>
      <c r="H440" s="86">
        <v>0</v>
      </c>
      <c r="I440" s="67">
        <v>470000000</v>
      </c>
      <c r="J440" s="65" t="s">
        <v>18</v>
      </c>
      <c r="K440" s="63" t="s">
        <v>3387</v>
      </c>
      <c r="L440" s="9" t="s">
        <v>227</v>
      </c>
      <c r="M440" s="65" t="s">
        <v>2840</v>
      </c>
      <c r="N440" s="63" t="s">
        <v>201</v>
      </c>
      <c r="O440" s="105" t="s">
        <v>21</v>
      </c>
      <c r="P440" s="105">
        <v>796</v>
      </c>
      <c r="Q440" s="14" t="s">
        <v>2857</v>
      </c>
      <c r="R440" s="17">
        <v>3</v>
      </c>
      <c r="S440" s="115">
        <v>121886</v>
      </c>
      <c r="T440" s="1">
        <f t="shared" si="12"/>
        <v>365658</v>
      </c>
      <c r="U440" s="55">
        <f t="shared" si="13"/>
        <v>409536.96</v>
      </c>
      <c r="V440" s="116"/>
      <c r="W440" s="52">
        <v>2014</v>
      </c>
      <c r="X440" s="205"/>
    </row>
    <row r="441" spans="1:24" ht="38.25">
      <c r="A441" s="206" t="s">
        <v>2411</v>
      </c>
      <c r="B441" s="63" t="s">
        <v>1480</v>
      </c>
      <c r="C441" s="38" t="s">
        <v>1709</v>
      </c>
      <c r="D441" s="118" t="s">
        <v>722</v>
      </c>
      <c r="E441" s="118" t="s">
        <v>723</v>
      </c>
      <c r="F441" s="118"/>
      <c r="G441" s="63" t="s">
        <v>78</v>
      </c>
      <c r="H441" s="86">
        <v>0</v>
      </c>
      <c r="I441" s="67">
        <v>470000000</v>
      </c>
      <c r="J441" s="65" t="s">
        <v>18</v>
      </c>
      <c r="K441" s="63" t="s">
        <v>3387</v>
      </c>
      <c r="L441" s="9" t="s">
        <v>227</v>
      </c>
      <c r="M441" s="65" t="s">
        <v>2840</v>
      </c>
      <c r="N441" s="63" t="s">
        <v>201</v>
      </c>
      <c r="O441" s="105" t="s">
        <v>21</v>
      </c>
      <c r="P441" s="105">
        <v>796</v>
      </c>
      <c r="Q441" s="14" t="s">
        <v>2857</v>
      </c>
      <c r="R441" s="17">
        <v>10</v>
      </c>
      <c r="S441" s="115">
        <v>856</v>
      </c>
      <c r="T441" s="1">
        <f t="shared" si="12"/>
        <v>8560</v>
      </c>
      <c r="U441" s="55">
        <f t="shared" si="13"/>
        <v>9587.2000000000007</v>
      </c>
      <c r="V441" s="116"/>
      <c r="W441" s="52">
        <v>2014</v>
      </c>
      <c r="X441" s="205"/>
    </row>
    <row r="442" spans="1:24" ht="38.25">
      <c r="A442" s="206" t="s">
        <v>2412</v>
      </c>
      <c r="B442" s="63" t="s">
        <v>1480</v>
      </c>
      <c r="C442" s="39" t="s">
        <v>1744</v>
      </c>
      <c r="D442" s="119" t="s">
        <v>724</v>
      </c>
      <c r="E442" s="119" t="s">
        <v>725</v>
      </c>
      <c r="F442" s="119"/>
      <c r="G442" s="63" t="s">
        <v>78</v>
      </c>
      <c r="H442" s="86">
        <v>0</v>
      </c>
      <c r="I442" s="67">
        <v>470000000</v>
      </c>
      <c r="J442" s="65" t="s">
        <v>18</v>
      </c>
      <c r="K442" s="63" t="s">
        <v>3387</v>
      </c>
      <c r="L442" s="9" t="s">
        <v>227</v>
      </c>
      <c r="M442" s="65" t="s">
        <v>2840</v>
      </c>
      <c r="N442" s="63" t="s">
        <v>201</v>
      </c>
      <c r="O442" s="105" t="s">
        <v>21</v>
      </c>
      <c r="P442" s="105">
        <v>796</v>
      </c>
      <c r="Q442" s="14" t="s">
        <v>2857</v>
      </c>
      <c r="R442" s="17">
        <v>10</v>
      </c>
      <c r="S442" s="115">
        <v>267.5</v>
      </c>
      <c r="T442" s="1">
        <f t="shared" si="12"/>
        <v>2675</v>
      </c>
      <c r="U442" s="55">
        <f t="shared" si="13"/>
        <v>2996.0000000000005</v>
      </c>
      <c r="V442" s="116"/>
      <c r="W442" s="52">
        <v>2014</v>
      </c>
      <c r="X442" s="205"/>
    </row>
    <row r="443" spans="1:24" ht="38.25">
      <c r="A443" s="206" t="s">
        <v>2413</v>
      </c>
      <c r="B443" s="63" t="s">
        <v>1480</v>
      </c>
      <c r="C443" s="39" t="s">
        <v>1744</v>
      </c>
      <c r="D443" s="119" t="s">
        <v>726</v>
      </c>
      <c r="E443" s="119" t="s">
        <v>727</v>
      </c>
      <c r="F443" s="119"/>
      <c r="G443" s="63" t="s">
        <v>78</v>
      </c>
      <c r="H443" s="86">
        <v>0</v>
      </c>
      <c r="I443" s="67">
        <v>470000000</v>
      </c>
      <c r="J443" s="65" t="s">
        <v>18</v>
      </c>
      <c r="K443" s="63" t="s">
        <v>3387</v>
      </c>
      <c r="L443" s="9" t="s">
        <v>227</v>
      </c>
      <c r="M443" s="65" t="s">
        <v>2840</v>
      </c>
      <c r="N443" s="63" t="s">
        <v>201</v>
      </c>
      <c r="O443" s="105" t="s">
        <v>21</v>
      </c>
      <c r="P443" s="105">
        <v>796</v>
      </c>
      <c r="Q443" s="14" t="s">
        <v>2857</v>
      </c>
      <c r="R443" s="17">
        <v>10</v>
      </c>
      <c r="S443" s="115">
        <v>214</v>
      </c>
      <c r="T443" s="1">
        <f t="shared" si="12"/>
        <v>2140</v>
      </c>
      <c r="U443" s="55">
        <f t="shared" si="13"/>
        <v>2396.8000000000002</v>
      </c>
      <c r="V443" s="116"/>
      <c r="W443" s="52">
        <v>2014</v>
      </c>
      <c r="X443" s="205"/>
    </row>
    <row r="444" spans="1:24" ht="38.25">
      <c r="A444" s="206" t="s">
        <v>2414</v>
      </c>
      <c r="B444" s="63" t="s">
        <v>1480</v>
      </c>
      <c r="C444" s="38" t="s">
        <v>1745</v>
      </c>
      <c r="D444" s="119" t="s">
        <v>728</v>
      </c>
      <c r="E444" s="119" t="s">
        <v>729</v>
      </c>
      <c r="F444" s="119"/>
      <c r="G444" s="63" t="s">
        <v>78</v>
      </c>
      <c r="H444" s="86">
        <v>0</v>
      </c>
      <c r="I444" s="67">
        <v>470000000</v>
      </c>
      <c r="J444" s="65" t="s">
        <v>18</v>
      </c>
      <c r="K444" s="63" t="s">
        <v>3387</v>
      </c>
      <c r="L444" s="9" t="s">
        <v>227</v>
      </c>
      <c r="M444" s="65" t="s">
        <v>2840</v>
      </c>
      <c r="N444" s="63" t="s">
        <v>201</v>
      </c>
      <c r="O444" s="105" t="s">
        <v>21</v>
      </c>
      <c r="P444" s="105">
        <v>796</v>
      </c>
      <c r="Q444" s="14" t="s">
        <v>2857</v>
      </c>
      <c r="R444" s="17">
        <v>5</v>
      </c>
      <c r="S444" s="115">
        <v>3745</v>
      </c>
      <c r="T444" s="1">
        <f t="shared" si="12"/>
        <v>18725</v>
      </c>
      <c r="U444" s="55">
        <f t="shared" si="13"/>
        <v>20972.000000000004</v>
      </c>
      <c r="V444" s="116"/>
      <c r="W444" s="52">
        <v>2014</v>
      </c>
      <c r="X444" s="205"/>
    </row>
    <row r="445" spans="1:24" ht="38.25">
      <c r="A445" s="206" t="s">
        <v>2415</v>
      </c>
      <c r="B445" s="63" t="s">
        <v>1480</v>
      </c>
      <c r="C445" s="65" t="s">
        <v>1746</v>
      </c>
      <c r="D445" s="119" t="s">
        <v>730</v>
      </c>
      <c r="E445" s="119" t="s">
        <v>731</v>
      </c>
      <c r="F445" s="119"/>
      <c r="G445" s="63" t="s">
        <v>78</v>
      </c>
      <c r="H445" s="86">
        <v>0</v>
      </c>
      <c r="I445" s="67">
        <v>470000000</v>
      </c>
      <c r="J445" s="65" t="s">
        <v>18</v>
      </c>
      <c r="K445" s="63" t="s">
        <v>3387</v>
      </c>
      <c r="L445" s="9" t="s">
        <v>227</v>
      </c>
      <c r="M445" s="65" t="s">
        <v>2840</v>
      </c>
      <c r="N445" s="63" t="s">
        <v>201</v>
      </c>
      <c r="O445" s="105" t="s">
        <v>21</v>
      </c>
      <c r="P445" s="105">
        <v>796</v>
      </c>
      <c r="Q445" s="14" t="s">
        <v>2857</v>
      </c>
      <c r="R445" s="17">
        <v>3</v>
      </c>
      <c r="S445" s="115">
        <v>21400</v>
      </c>
      <c r="T445" s="1">
        <f t="shared" si="12"/>
        <v>64200</v>
      </c>
      <c r="U445" s="55">
        <f t="shared" si="13"/>
        <v>71904</v>
      </c>
      <c r="V445" s="116"/>
      <c r="W445" s="52">
        <v>2014</v>
      </c>
      <c r="X445" s="205"/>
    </row>
    <row r="446" spans="1:24" ht="38.25">
      <c r="A446" s="206" t="s">
        <v>2416</v>
      </c>
      <c r="B446" s="63" t="s">
        <v>1480</v>
      </c>
      <c r="C446" s="38" t="s">
        <v>1747</v>
      </c>
      <c r="D446" s="119" t="s">
        <v>457</v>
      </c>
      <c r="E446" s="119" t="s">
        <v>732</v>
      </c>
      <c r="F446" s="119"/>
      <c r="G446" s="63" t="s">
        <v>78</v>
      </c>
      <c r="H446" s="86">
        <v>0</v>
      </c>
      <c r="I446" s="67">
        <v>470000000</v>
      </c>
      <c r="J446" s="65" t="s">
        <v>18</v>
      </c>
      <c r="K446" s="63" t="s">
        <v>3387</v>
      </c>
      <c r="L446" s="9" t="s">
        <v>227</v>
      </c>
      <c r="M446" s="65" t="s">
        <v>2840</v>
      </c>
      <c r="N446" s="63" t="s">
        <v>201</v>
      </c>
      <c r="O446" s="105" t="s">
        <v>21</v>
      </c>
      <c r="P446" s="105">
        <v>796</v>
      </c>
      <c r="Q446" s="14" t="s">
        <v>2857</v>
      </c>
      <c r="R446" s="17">
        <v>6</v>
      </c>
      <c r="S446" s="115">
        <v>1898</v>
      </c>
      <c r="T446" s="1">
        <f t="shared" si="12"/>
        <v>11388</v>
      </c>
      <c r="U446" s="55">
        <f t="shared" si="13"/>
        <v>12754.560000000001</v>
      </c>
      <c r="V446" s="116"/>
      <c r="W446" s="52">
        <v>2014</v>
      </c>
      <c r="X446" s="205"/>
    </row>
    <row r="447" spans="1:24" ht="38.25">
      <c r="A447" s="206" t="s">
        <v>2417</v>
      </c>
      <c r="B447" s="63" t="s">
        <v>1480</v>
      </c>
      <c r="C447" s="39" t="s">
        <v>1748</v>
      </c>
      <c r="D447" s="119" t="s">
        <v>733</v>
      </c>
      <c r="E447" s="119" t="s">
        <v>734</v>
      </c>
      <c r="F447" s="119"/>
      <c r="G447" s="63" t="s">
        <v>78</v>
      </c>
      <c r="H447" s="86">
        <v>0</v>
      </c>
      <c r="I447" s="67">
        <v>470000000</v>
      </c>
      <c r="J447" s="65" t="s">
        <v>18</v>
      </c>
      <c r="K447" s="63" t="s">
        <v>3387</v>
      </c>
      <c r="L447" s="9" t="s">
        <v>227</v>
      </c>
      <c r="M447" s="65" t="s">
        <v>2840</v>
      </c>
      <c r="N447" s="63" t="s">
        <v>201</v>
      </c>
      <c r="O447" s="105" t="s">
        <v>21</v>
      </c>
      <c r="P447" s="105">
        <v>796</v>
      </c>
      <c r="Q447" s="14" t="s">
        <v>2857</v>
      </c>
      <c r="R447" s="17">
        <v>100</v>
      </c>
      <c r="S447" s="115">
        <v>428</v>
      </c>
      <c r="T447" s="1">
        <f t="shared" si="12"/>
        <v>42800</v>
      </c>
      <c r="U447" s="55">
        <f t="shared" si="13"/>
        <v>47936.000000000007</v>
      </c>
      <c r="V447" s="116"/>
      <c r="W447" s="52">
        <v>2014</v>
      </c>
      <c r="X447" s="205"/>
    </row>
    <row r="448" spans="1:24" ht="38.25">
      <c r="A448" s="206" t="s">
        <v>2418</v>
      </c>
      <c r="B448" s="63" t="s">
        <v>1480</v>
      </c>
      <c r="C448" s="38" t="s">
        <v>1749</v>
      </c>
      <c r="D448" s="119" t="s">
        <v>512</v>
      </c>
      <c r="E448" s="119" t="s">
        <v>735</v>
      </c>
      <c r="F448" s="119"/>
      <c r="G448" s="63" t="s">
        <v>78</v>
      </c>
      <c r="H448" s="86">
        <v>0</v>
      </c>
      <c r="I448" s="67">
        <v>470000000</v>
      </c>
      <c r="J448" s="65" t="s">
        <v>18</v>
      </c>
      <c r="K448" s="63" t="s">
        <v>3387</v>
      </c>
      <c r="L448" s="9" t="s">
        <v>227</v>
      </c>
      <c r="M448" s="65" t="s">
        <v>2840</v>
      </c>
      <c r="N448" s="63" t="s">
        <v>201</v>
      </c>
      <c r="O448" s="105" t="s">
        <v>21</v>
      </c>
      <c r="P448" s="105">
        <v>796</v>
      </c>
      <c r="Q448" s="14" t="s">
        <v>2857</v>
      </c>
      <c r="R448" s="17">
        <v>4</v>
      </c>
      <c r="S448" s="115">
        <v>19260</v>
      </c>
      <c r="T448" s="1">
        <f t="shared" si="12"/>
        <v>77040</v>
      </c>
      <c r="U448" s="55">
        <f t="shared" si="13"/>
        <v>86284.800000000003</v>
      </c>
      <c r="V448" s="116"/>
      <c r="W448" s="52">
        <v>2014</v>
      </c>
      <c r="X448" s="205"/>
    </row>
    <row r="449" spans="1:24" ht="38.25">
      <c r="A449" s="206" t="s">
        <v>2419</v>
      </c>
      <c r="B449" s="63" t="s">
        <v>1480</v>
      </c>
      <c r="C449" s="38" t="s">
        <v>1750</v>
      </c>
      <c r="D449" s="118" t="s">
        <v>463</v>
      </c>
      <c r="E449" s="118" t="s">
        <v>736</v>
      </c>
      <c r="F449" s="118"/>
      <c r="G449" s="63" t="s">
        <v>78</v>
      </c>
      <c r="H449" s="86">
        <v>0</v>
      </c>
      <c r="I449" s="67">
        <v>470000000</v>
      </c>
      <c r="J449" s="65" t="s">
        <v>18</v>
      </c>
      <c r="K449" s="63" t="s">
        <v>3387</v>
      </c>
      <c r="L449" s="9" t="s">
        <v>227</v>
      </c>
      <c r="M449" s="65" t="s">
        <v>2840</v>
      </c>
      <c r="N449" s="63" t="s">
        <v>201</v>
      </c>
      <c r="O449" s="105" t="s">
        <v>21</v>
      </c>
      <c r="P449" s="105">
        <v>796</v>
      </c>
      <c r="Q449" s="14" t="s">
        <v>2857</v>
      </c>
      <c r="R449" s="17">
        <v>5</v>
      </c>
      <c r="S449" s="115">
        <v>4815</v>
      </c>
      <c r="T449" s="1">
        <f t="shared" si="12"/>
        <v>24075</v>
      </c>
      <c r="U449" s="55">
        <f t="shared" si="13"/>
        <v>26964.000000000004</v>
      </c>
      <c r="V449" s="116"/>
      <c r="W449" s="52">
        <v>2014</v>
      </c>
      <c r="X449" s="205"/>
    </row>
    <row r="450" spans="1:24" ht="38.25">
      <c r="A450" s="206" t="s">
        <v>2420</v>
      </c>
      <c r="B450" s="63" t="s">
        <v>1480</v>
      </c>
      <c r="C450" s="38" t="s">
        <v>1751</v>
      </c>
      <c r="D450" s="119" t="s">
        <v>310</v>
      </c>
      <c r="E450" s="119" t="s">
        <v>737</v>
      </c>
      <c r="F450" s="119"/>
      <c r="G450" s="63" t="s">
        <v>78</v>
      </c>
      <c r="H450" s="86">
        <v>0</v>
      </c>
      <c r="I450" s="67">
        <v>470000000</v>
      </c>
      <c r="J450" s="65" t="s">
        <v>18</v>
      </c>
      <c r="K450" s="63" t="s">
        <v>3387</v>
      </c>
      <c r="L450" s="9" t="s">
        <v>227</v>
      </c>
      <c r="M450" s="65" t="s">
        <v>2840</v>
      </c>
      <c r="N450" s="63" t="s">
        <v>201</v>
      </c>
      <c r="O450" s="105" t="s">
        <v>21</v>
      </c>
      <c r="P450" s="105">
        <v>796</v>
      </c>
      <c r="Q450" s="14" t="s">
        <v>2857</v>
      </c>
      <c r="R450" s="17">
        <v>6</v>
      </c>
      <c r="S450" s="115">
        <v>3745</v>
      </c>
      <c r="T450" s="1">
        <f t="shared" si="12"/>
        <v>22470</v>
      </c>
      <c r="U450" s="55">
        <f t="shared" si="13"/>
        <v>25166.400000000001</v>
      </c>
      <c r="V450" s="116"/>
      <c r="W450" s="52">
        <v>2014</v>
      </c>
      <c r="X450" s="205"/>
    </row>
    <row r="451" spans="1:24" ht="38.25">
      <c r="A451" s="206" t="s">
        <v>2421</v>
      </c>
      <c r="B451" s="63" t="s">
        <v>1480</v>
      </c>
      <c r="C451" s="38" t="s">
        <v>1752</v>
      </c>
      <c r="D451" s="119" t="s">
        <v>312</v>
      </c>
      <c r="E451" s="119" t="s">
        <v>738</v>
      </c>
      <c r="F451" s="119"/>
      <c r="G451" s="63" t="s">
        <v>78</v>
      </c>
      <c r="H451" s="86">
        <v>0</v>
      </c>
      <c r="I451" s="67">
        <v>470000000</v>
      </c>
      <c r="J451" s="65" t="s">
        <v>18</v>
      </c>
      <c r="K451" s="63" t="s">
        <v>3387</v>
      </c>
      <c r="L451" s="9" t="s">
        <v>227</v>
      </c>
      <c r="M451" s="65" t="s">
        <v>2840</v>
      </c>
      <c r="N451" s="63" t="s">
        <v>201</v>
      </c>
      <c r="O451" s="105" t="s">
        <v>21</v>
      </c>
      <c r="P451" s="105">
        <v>796</v>
      </c>
      <c r="Q451" s="14" t="s">
        <v>2857</v>
      </c>
      <c r="R451" s="17">
        <v>5</v>
      </c>
      <c r="S451" s="115">
        <v>6160</v>
      </c>
      <c r="T451" s="1">
        <f t="shared" si="12"/>
        <v>30800</v>
      </c>
      <c r="U451" s="55">
        <f t="shared" si="13"/>
        <v>34496</v>
      </c>
      <c r="V451" s="116"/>
      <c r="W451" s="52">
        <v>2014</v>
      </c>
      <c r="X451" s="205"/>
    </row>
    <row r="452" spans="1:24" ht="38.25">
      <c r="A452" s="206" t="s">
        <v>2422</v>
      </c>
      <c r="B452" s="63" t="s">
        <v>1480</v>
      </c>
      <c r="C452" s="38" t="s">
        <v>1753</v>
      </c>
      <c r="D452" s="118" t="s">
        <v>629</v>
      </c>
      <c r="E452" s="118" t="s">
        <v>739</v>
      </c>
      <c r="F452" s="118"/>
      <c r="G452" s="63" t="s">
        <v>78</v>
      </c>
      <c r="H452" s="86">
        <v>0</v>
      </c>
      <c r="I452" s="67">
        <v>470000000</v>
      </c>
      <c r="J452" s="65" t="s">
        <v>18</v>
      </c>
      <c r="K452" s="63" t="s">
        <v>3387</v>
      </c>
      <c r="L452" s="9" t="s">
        <v>227</v>
      </c>
      <c r="M452" s="65" t="s">
        <v>2840</v>
      </c>
      <c r="N452" s="63" t="s">
        <v>201</v>
      </c>
      <c r="O452" s="105" t="s">
        <v>21</v>
      </c>
      <c r="P452" s="105">
        <v>796</v>
      </c>
      <c r="Q452" s="14" t="s">
        <v>2857</v>
      </c>
      <c r="R452" s="17">
        <v>5</v>
      </c>
      <c r="S452" s="115">
        <v>2140</v>
      </c>
      <c r="T452" s="1">
        <f t="shared" si="12"/>
        <v>10700</v>
      </c>
      <c r="U452" s="55">
        <f t="shared" si="13"/>
        <v>11984.000000000002</v>
      </c>
      <c r="V452" s="116"/>
      <c r="W452" s="52">
        <v>2014</v>
      </c>
      <c r="X452" s="205"/>
    </row>
    <row r="453" spans="1:24" ht="38.25">
      <c r="A453" s="206" t="s">
        <v>2423</v>
      </c>
      <c r="B453" s="63" t="s">
        <v>1480</v>
      </c>
      <c r="C453" s="38" t="s">
        <v>1753</v>
      </c>
      <c r="D453" s="118" t="s">
        <v>740</v>
      </c>
      <c r="E453" s="118" t="s">
        <v>741</v>
      </c>
      <c r="F453" s="118"/>
      <c r="G453" s="63" t="s">
        <v>78</v>
      </c>
      <c r="H453" s="86">
        <v>0</v>
      </c>
      <c r="I453" s="67">
        <v>470000000</v>
      </c>
      <c r="J453" s="65" t="s">
        <v>18</v>
      </c>
      <c r="K453" s="63" t="s">
        <v>3387</v>
      </c>
      <c r="L453" s="9" t="s">
        <v>227</v>
      </c>
      <c r="M453" s="65" t="s">
        <v>2840</v>
      </c>
      <c r="N453" s="63" t="s">
        <v>201</v>
      </c>
      <c r="O453" s="105" t="s">
        <v>21</v>
      </c>
      <c r="P453" s="105">
        <v>796</v>
      </c>
      <c r="Q453" s="14" t="s">
        <v>2857</v>
      </c>
      <c r="R453" s="17">
        <v>5</v>
      </c>
      <c r="S453" s="115">
        <v>2140</v>
      </c>
      <c r="T453" s="1">
        <f t="shared" si="12"/>
        <v>10700</v>
      </c>
      <c r="U453" s="55">
        <f t="shared" si="13"/>
        <v>11984.000000000002</v>
      </c>
      <c r="V453" s="116"/>
      <c r="W453" s="52">
        <v>2014</v>
      </c>
      <c r="X453" s="205"/>
    </row>
    <row r="454" spans="1:24" ht="38.25">
      <c r="A454" s="206" t="s">
        <v>2424</v>
      </c>
      <c r="B454" s="63" t="s">
        <v>1480</v>
      </c>
      <c r="C454" s="38" t="s">
        <v>1754</v>
      </c>
      <c r="D454" s="118" t="s">
        <v>634</v>
      </c>
      <c r="E454" s="118" t="s">
        <v>742</v>
      </c>
      <c r="F454" s="118"/>
      <c r="G454" s="63" t="s">
        <v>78</v>
      </c>
      <c r="H454" s="86">
        <v>0</v>
      </c>
      <c r="I454" s="67">
        <v>470000000</v>
      </c>
      <c r="J454" s="65" t="s">
        <v>18</v>
      </c>
      <c r="K454" s="63" t="s">
        <v>3387</v>
      </c>
      <c r="L454" s="9" t="s">
        <v>227</v>
      </c>
      <c r="M454" s="65" t="s">
        <v>2840</v>
      </c>
      <c r="N454" s="63" t="s">
        <v>201</v>
      </c>
      <c r="O454" s="105" t="s">
        <v>21</v>
      </c>
      <c r="P454" s="105">
        <v>796</v>
      </c>
      <c r="Q454" s="14" t="s">
        <v>2857</v>
      </c>
      <c r="R454" s="17">
        <v>2</v>
      </c>
      <c r="S454" s="115">
        <v>96300</v>
      </c>
      <c r="T454" s="1">
        <f t="shared" si="12"/>
        <v>192600</v>
      </c>
      <c r="U454" s="55">
        <f t="shared" si="13"/>
        <v>215712.00000000003</v>
      </c>
      <c r="V454" s="116"/>
      <c r="W454" s="52">
        <v>2014</v>
      </c>
      <c r="X454" s="205"/>
    </row>
    <row r="455" spans="1:24" ht="38.25">
      <c r="A455" s="206" t="s">
        <v>2425</v>
      </c>
      <c r="B455" s="63" t="s">
        <v>1480</v>
      </c>
      <c r="C455" s="38" t="s">
        <v>1755</v>
      </c>
      <c r="D455" s="119" t="s">
        <v>743</v>
      </c>
      <c r="E455" s="119" t="s">
        <v>744</v>
      </c>
      <c r="F455" s="119"/>
      <c r="G455" s="63" t="s">
        <v>78</v>
      </c>
      <c r="H455" s="86">
        <v>0</v>
      </c>
      <c r="I455" s="67">
        <v>470000000</v>
      </c>
      <c r="J455" s="65" t="s">
        <v>18</v>
      </c>
      <c r="K455" s="63" t="s">
        <v>3387</v>
      </c>
      <c r="L455" s="9" t="s">
        <v>227</v>
      </c>
      <c r="M455" s="65" t="s">
        <v>2840</v>
      </c>
      <c r="N455" s="63" t="s">
        <v>201</v>
      </c>
      <c r="O455" s="105" t="s">
        <v>21</v>
      </c>
      <c r="P455" s="105">
        <v>796</v>
      </c>
      <c r="Q455" s="14" t="s">
        <v>2857</v>
      </c>
      <c r="R455" s="17">
        <v>5</v>
      </c>
      <c r="S455" s="115">
        <v>5885</v>
      </c>
      <c r="T455" s="1">
        <f t="shared" si="12"/>
        <v>29425</v>
      </c>
      <c r="U455" s="55">
        <f t="shared" si="13"/>
        <v>32956</v>
      </c>
      <c r="V455" s="116"/>
      <c r="W455" s="52">
        <v>2014</v>
      </c>
      <c r="X455" s="205"/>
    </row>
    <row r="456" spans="1:24" ht="38.25">
      <c r="A456" s="206" t="s">
        <v>2426</v>
      </c>
      <c r="B456" s="63" t="s">
        <v>1480</v>
      </c>
      <c r="C456" s="38" t="s">
        <v>1756</v>
      </c>
      <c r="D456" s="119" t="s">
        <v>743</v>
      </c>
      <c r="E456" s="119" t="s">
        <v>745</v>
      </c>
      <c r="F456" s="119"/>
      <c r="G456" s="63" t="s">
        <v>78</v>
      </c>
      <c r="H456" s="86">
        <v>0</v>
      </c>
      <c r="I456" s="67">
        <v>470000000</v>
      </c>
      <c r="J456" s="65" t="s">
        <v>18</v>
      </c>
      <c r="K456" s="63" t="s">
        <v>3387</v>
      </c>
      <c r="L456" s="9" t="s">
        <v>227</v>
      </c>
      <c r="M456" s="65" t="s">
        <v>2840</v>
      </c>
      <c r="N456" s="63" t="s">
        <v>201</v>
      </c>
      <c r="O456" s="105" t="s">
        <v>21</v>
      </c>
      <c r="P456" s="105">
        <v>796</v>
      </c>
      <c r="Q456" s="14" t="s">
        <v>2857</v>
      </c>
      <c r="R456" s="17">
        <v>5</v>
      </c>
      <c r="S456" s="115">
        <v>5350</v>
      </c>
      <c r="T456" s="1">
        <f t="shared" si="12"/>
        <v>26750</v>
      </c>
      <c r="U456" s="55">
        <f t="shared" si="13"/>
        <v>29960.000000000004</v>
      </c>
      <c r="V456" s="116"/>
      <c r="W456" s="52">
        <v>2014</v>
      </c>
      <c r="X456" s="205"/>
    </row>
    <row r="457" spans="1:24" ht="38.25">
      <c r="A457" s="206" t="s">
        <v>2427</v>
      </c>
      <c r="B457" s="63" t="s">
        <v>1480</v>
      </c>
      <c r="C457" s="38" t="s">
        <v>1757</v>
      </c>
      <c r="D457" s="119" t="s">
        <v>746</v>
      </c>
      <c r="E457" s="119" t="s">
        <v>747</v>
      </c>
      <c r="F457" s="119"/>
      <c r="G457" s="63" t="s">
        <v>78</v>
      </c>
      <c r="H457" s="86">
        <v>0</v>
      </c>
      <c r="I457" s="67">
        <v>470000000</v>
      </c>
      <c r="J457" s="65" t="s">
        <v>18</v>
      </c>
      <c r="K457" s="63" t="s">
        <v>3387</v>
      </c>
      <c r="L457" s="9" t="s">
        <v>227</v>
      </c>
      <c r="M457" s="65" t="s">
        <v>2840</v>
      </c>
      <c r="N457" s="63" t="s">
        <v>201</v>
      </c>
      <c r="O457" s="105" t="s">
        <v>21</v>
      </c>
      <c r="P457" s="105">
        <v>796</v>
      </c>
      <c r="Q457" s="14" t="s">
        <v>2857</v>
      </c>
      <c r="R457" s="17">
        <v>5</v>
      </c>
      <c r="S457" s="115">
        <v>8560</v>
      </c>
      <c r="T457" s="1">
        <f t="shared" si="12"/>
        <v>42800</v>
      </c>
      <c r="U457" s="55">
        <f t="shared" si="13"/>
        <v>47936.000000000007</v>
      </c>
      <c r="V457" s="116"/>
      <c r="W457" s="52">
        <v>2014</v>
      </c>
      <c r="X457" s="205"/>
    </row>
    <row r="458" spans="1:24" ht="38.25">
      <c r="A458" s="206" t="s">
        <v>2428</v>
      </c>
      <c r="B458" s="63" t="s">
        <v>1480</v>
      </c>
      <c r="C458" s="38" t="s">
        <v>1758</v>
      </c>
      <c r="D458" s="119" t="s">
        <v>748</v>
      </c>
      <c r="E458" s="119" t="s">
        <v>749</v>
      </c>
      <c r="F458" s="119"/>
      <c r="G458" s="63" t="s">
        <v>78</v>
      </c>
      <c r="H458" s="86">
        <v>0</v>
      </c>
      <c r="I458" s="67">
        <v>470000000</v>
      </c>
      <c r="J458" s="65" t="s">
        <v>18</v>
      </c>
      <c r="K458" s="63" t="s">
        <v>3387</v>
      </c>
      <c r="L458" s="9" t="s">
        <v>227</v>
      </c>
      <c r="M458" s="65" t="s">
        <v>2840</v>
      </c>
      <c r="N458" s="63" t="s">
        <v>201</v>
      </c>
      <c r="O458" s="105" t="s">
        <v>21</v>
      </c>
      <c r="P458" s="105">
        <v>796</v>
      </c>
      <c r="Q458" s="14" t="s">
        <v>2857</v>
      </c>
      <c r="R458" s="17">
        <v>10</v>
      </c>
      <c r="S458" s="115">
        <v>4280</v>
      </c>
      <c r="T458" s="1">
        <f t="shared" ref="T458:T521" si="14">R458*S458</f>
        <v>42800</v>
      </c>
      <c r="U458" s="55">
        <f t="shared" ref="U458:U521" si="15">T458*1.12</f>
        <v>47936.000000000007</v>
      </c>
      <c r="V458" s="116"/>
      <c r="W458" s="52">
        <v>2014</v>
      </c>
      <c r="X458" s="205"/>
    </row>
    <row r="459" spans="1:24" ht="38.25">
      <c r="A459" s="206" t="s">
        <v>2429</v>
      </c>
      <c r="B459" s="63" t="s">
        <v>1480</v>
      </c>
      <c r="C459" s="38" t="s">
        <v>1759</v>
      </c>
      <c r="D459" s="119" t="s">
        <v>750</v>
      </c>
      <c r="E459" s="119" t="s">
        <v>751</v>
      </c>
      <c r="F459" s="119"/>
      <c r="G459" s="63" t="s">
        <v>78</v>
      </c>
      <c r="H459" s="86">
        <v>0</v>
      </c>
      <c r="I459" s="67">
        <v>470000000</v>
      </c>
      <c r="J459" s="65" t="s">
        <v>18</v>
      </c>
      <c r="K459" s="63" t="s">
        <v>3387</v>
      </c>
      <c r="L459" s="9" t="s">
        <v>227</v>
      </c>
      <c r="M459" s="65" t="s">
        <v>2840</v>
      </c>
      <c r="N459" s="63" t="s">
        <v>201</v>
      </c>
      <c r="O459" s="105" t="s">
        <v>21</v>
      </c>
      <c r="P459" s="105">
        <v>796</v>
      </c>
      <c r="Q459" s="14" t="s">
        <v>2857</v>
      </c>
      <c r="R459" s="17">
        <v>4</v>
      </c>
      <c r="S459" s="115">
        <v>4280</v>
      </c>
      <c r="T459" s="1">
        <f t="shared" si="14"/>
        <v>17120</v>
      </c>
      <c r="U459" s="55">
        <f t="shared" si="15"/>
        <v>19174.400000000001</v>
      </c>
      <c r="V459" s="116"/>
      <c r="W459" s="52">
        <v>2014</v>
      </c>
      <c r="X459" s="205"/>
    </row>
    <row r="460" spans="1:24" ht="38.25">
      <c r="A460" s="206" t="s">
        <v>2430</v>
      </c>
      <c r="B460" s="63" t="s">
        <v>1480</v>
      </c>
      <c r="C460" s="38" t="s">
        <v>1760</v>
      </c>
      <c r="D460" s="119" t="s">
        <v>750</v>
      </c>
      <c r="E460" s="119" t="s">
        <v>752</v>
      </c>
      <c r="F460" s="119"/>
      <c r="G460" s="63" t="s">
        <v>78</v>
      </c>
      <c r="H460" s="86">
        <v>0</v>
      </c>
      <c r="I460" s="67">
        <v>470000000</v>
      </c>
      <c r="J460" s="65" t="s">
        <v>18</v>
      </c>
      <c r="K460" s="63" t="s">
        <v>3387</v>
      </c>
      <c r="L460" s="9" t="s">
        <v>227</v>
      </c>
      <c r="M460" s="65" t="s">
        <v>2840</v>
      </c>
      <c r="N460" s="63" t="s">
        <v>201</v>
      </c>
      <c r="O460" s="105" t="s">
        <v>21</v>
      </c>
      <c r="P460" s="105">
        <v>796</v>
      </c>
      <c r="Q460" s="14" t="s">
        <v>2857</v>
      </c>
      <c r="R460" s="17">
        <v>4</v>
      </c>
      <c r="S460" s="115">
        <v>4280</v>
      </c>
      <c r="T460" s="1">
        <f t="shared" si="14"/>
        <v>17120</v>
      </c>
      <c r="U460" s="55">
        <f t="shared" si="15"/>
        <v>19174.400000000001</v>
      </c>
      <c r="V460" s="116"/>
      <c r="W460" s="52">
        <v>2014</v>
      </c>
      <c r="X460" s="205"/>
    </row>
    <row r="461" spans="1:24" ht="38.25">
      <c r="A461" s="206" t="s">
        <v>2431</v>
      </c>
      <c r="B461" s="63" t="s">
        <v>1480</v>
      </c>
      <c r="C461" s="38" t="s">
        <v>1761</v>
      </c>
      <c r="D461" s="119" t="s">
        <v>638</v>
      </c>
      <c r="E461" s="119" t="s">
        <v>753</v>
      </c>
      <c r="F461" s="119"/>
      <c r="G461" s="63" t="s">
        <v>78</v>
      </c>
      <c r="H461" s="86">
        <v>0</v>
      </c>
      <c r="I461" s="67">
        <v>470000000</v>
      </c>
      <c r="J461" s="65" t="s">
        <v>18</v>
      </c>
      <c r="K461" s="63" t="s">
        <v>3387</v>
      </c>
      <c r="L461" s="9" t="s">
        <v>227</v>
      </c>
      <c r="M461" s="65" t="s">
        <v>2840</v>
      </c>
      <c r="N461" s="63" t="s">
        <v>201</v>
      </c>
      <c r="O461" s="105" t="s">
        <v>21</v>
      </c>
      <c r="P461" s="105">
        <v>796</v>
      </c>
      <c r="Q461" s="14" t="s">
        <v>2857</v>
      </c>
      <c r="R461" s="17">
        <v>4</v>
      </c>
      <c r="S461" s="115">
        <v>4280</v>
      </c>
      <c r="T461" s="1">
        <f t="shared" si="14"/>
        <v>17120</v>
      </c>
      <c r="U461" s="55">
        <f t="shared" si="15"/>
        <v>19174.400000000001</v>
      </c>
      <c r="V461" s="116"/>
      <c r="W461" s="52">
        <v>2014</v>
      </c>
      <c r="X461" s="205"/>
    </row>
    <row r="462" spans="1:24" ht="38.25">
      <c r="A462" s="206" t="s">
        <v>2432</v>
      </c>
      <c r="B462" s="63" t="s">
        <v>1480</v>
      </c>
      <c r="C462" s="39" t="s">
        <v>1602</v>
      </c>
      <c r="D462" s="119" t="s">
        <v>750</v>
      </c>
      <c r="E462" s="119" t="s">
        <v>754</v>
      </c>
      <c r="F462" s="119"/>
      <c r="G462" s="63" t="s">
        <v>78</v>
      </c>
      <c r="H462" s="86">
        <v>0</v>
      </c>
      <c r="I462" s="67">
        <v>470000000</v>
      </c>
      <c r="J462" s="65" t="s">
        <v>18</v>
      </c>
      <c r="K462" s="63" t="s">
        <v>3387</v>
      </c>
      <c r="L462" s="9" t="s">
        <v>227</v>
      </c>
      <c r="M462" s="65" t="s">
        <v>2840</v>
      </c>
      <c r="N462" s="63" t="s">
        <v>201</v>
      </c>
      <c r="O462" s="105" t="s">
        <v>21</v>
      </c>
      <c r="P462" s="105">
        <v>796</v>
      </c>
      <c r="Q462" s="14" t="s">
        <v>2857</v>
      </c>
      <c r="R462" s="17">
        <v>4</v>
      </c>
      <c r="S462" s="115">
        <v>4066.0000000000005</v>
      </c>
      <c r="T462" s="1">
        <f t="shared" si="14"/>
        <v>16264.000000000002</v>
      </c>
      <c r="U462" s="55">
        <f t="shared" si="15"/>
        <v>18215.680000000004</v>
      </c>
      <c r="V462" s="116"/>
      <c r="W462" s="52">
        <v>2014</v>
      </c>
      <c r="X462" s="205"/>
    </row>
    <row r="463" spans="1:24" ht="38.25">
      <c r="A463" s="206" t="s">
        <v>2433</v>
      </c>
      <c r="B463" s="63" t="s">
        <v>1480</v>
      </c>
      <c r="C463" s="38" t="s">
        <v>1762</v>
      </c>
      <c r="D463" s="119" t="s">
        <v>755</v>
      </c>
      <c r="E463" s="119" t="s">
        <v>756</v>
      </c>
      <c r="F463" s="119"/>
      <c r="G463" s="63" t="s">
        <v>78</v>
      </c>
      <c r="H463" s="86">
        <v>0</v>
      </c>
      <c r="I463" s="67">
        <v>470000000</v>
      </c>
      <c r="J463" s="65" t="s">
        <v>18</v>
      </c>
      <c r="K463" s="63" t="s">
        <v>3387</v>
      </c>
      <c r="L463" s="9" t="s">
        <v>227</v>
      </c>
      <c r="M463" s="65" t="s">
        <v>2840</v>
      </c>
      <c r="N463" s="63" t="s">
        <v>201</v>
      </c>
      <c r="O463" s="105" t="s">
        <v>21</v>
      </c>
      <c r="P463" s="105">
        <v>796</v>
      </c>
      <c r="Q463" s="14" t="s">
        <v>2857</v>
      </c>
      <c r="R463" s="17">
        <v>2</v>
      </c>
      <c r="S463" s="115">
        <v>85600</v>
      </c>
      <c r="T463" s="1">
        <f t="shared" si="14"/>
        <v>171200</v>
      </c>
      <c r="U463" s="55">
        <f t="shared" si="15"/>
        <v>191744.00000000003</v>
      </c>
      <c r="V463" s="116"/>
      <c r="W463" s="52">
        <v>2014</v>
      </c>
      <c r="X463" s="205"/>
    </row>
    <row r="464" spans="1:24" ht="38.25">
      <c r="A464" s="206" t="s">
        <v>2434</v>
      </c>
      <c r="B464" s="63" t="s">
        <v>1480</v>
      </c>
      <c r="C464" s="39" t="s">
        <v>1763</v>
      </c>
      <c r="D464" s="119" t="s">
        <v>488</v>
      </c>
      <c r="E464" s="119" t="s">
        <v>757</v>
      </c>
      <c r="F464" s="119"/>
      <c r="G464" s="63" t="s">
        <v>78</v>
      </c>
      <c r="H464" s="86">
        <v>0</v>
      </c>
      <c r="I464" s="67">
        <v>470000000</v>
      </c>
      <c r="J464" s="65" t="s">
        <v>18</v>
      </c>
      <c r="K464" s="63" t="s">
        <v>3387</v>
      </c>
      <c r="L464" s="9" t="s">
        <v>227</v>
      </c>
      <c r="M464" s="65" t="s">
        <v>2840</v>
      </c>
      <c r="N464" s="63" t="s">
        <v>201</v>
      </c>
      <c r="O464" s="105" t="s">
        <v>21</v>
      </c>
      <c r="P464" s="105">
        <v>796</v>
      </c>
      <c r="Q464" s="14" t="s">
        <v>2857</v>
      </c>
      <c r="R464" s="17">
        <v>40</v>
      </c>
      <c r="S464" s="115">
        <v>1605</v>
      </c>
      <c r="T464" s="1">
        <f t="shared" si="14"/>
        <v>64200</v>
      </c>
      <c r="U464" s="55">
        <f t="shared" si="15"/>
        <v>71904</v>
      </c>
      <c r="V464" s="116"/>
      <c r="W464" s="52">
        <v>2014</v>
      </c>
      <c r="X464" s="205"/>
    </row>
    <row r="465" spans="1:24" ht="38.25">
      <c r="A465" s="206" t="s">
        <v>2435</v>
      </c>
      <c r="B465" s="63" t="s">
        <v>1480</v>
      </c>
      <c r="C465" s="38" t="s">
        <v>1764</v>
      </c>
      <c r="D465" s="119" t="s">
        <v>758</v>
      </c>
      <c r="E465" s="119" t="s">
        <v>759</v>
      </c>
      <c r="F465" s="119"/>
      <c r="G465" s="63" t="s">
        <v>78</v>
      </c>
      <c r="H465" s="86">
        <v>0</v>
      </c>
      <c r="I465" s="67">
        <v>470000000</v>
      </c>
      <c r="J465" s="65" t="s">
        <v>18</v>
      </c>
      <c r="K465" s="63" t="s">
        <v>3387</v>
      </c>
      <c r="L465" s="9" t="s">
        <v>227</v>
      </c>
      <c r="M465" s="65" t="s">
        <v>2840</v>
      </c>
      <c r="N465" s="63" t="s">
        <v>201</v>
      </c>
      <c r="O465" s="105" t="s">
        <v>21</v>
      </c>
      <c r="P465" s="105">
        <v>796</v>
      </c>
      <c r="Q465" s="14" t="s">
        <v>2857</v>
      </c>
      <c r="R465" s="17">
        <v>1</v>
      </c>
      <c r="S465" s="115">
        <v>128400.00000000001</v>
      </c>
      <c r="T465" s="1">
        <f t="shared" si="14"/>
        <v>128400.00000000001</v>
      </c>
      <c r="U465" s="55">
        <f t="shared" si="15"/>
        <v>143808.00000000003</v>
      </c>
      <c r="V465" s="116"/>
      <c r="W465" s="52">
        <v>2014</v>
      </c>
      <c r="X465" s="205"/>
    </row>
    <row r="466" spans="1:24" ht="38.25">
      <c r="A466" s="206" t="s">
        <v>2436</v>
      </c>
      <c r="B466" s="63" t="s">
        <v>1480</v>
      </c>
      <c r="C466" s="38" t="s">
        <v>1765</v>
      </c>
      <c r="D466" s="119" t="s">
        <v>758</v>
      </c>
      <c r="E466" s="119" t="s">
        <v>760</v>
      </c>
      <c r="F466" s="119"/>
      <c r="G466" s="63" t="s">
        <v>78</v>
      </c>
      <c r="H466" s="86">
        <v>0</v>
      </c>
      <c r="I466" s="67">
        <v>470000000</v>
      </c>
      <c r="J466" s="65" t="s">
        <v>18</v>
      </c>
      <c r="K466" s="63" t="s">
        <v>3387</v>
      </c>
      <c r="L466" s="9" t="s">
        <v>227</v>
      </c>
      <c r="M466" s="65" t="s">
        <v>2840</v>
      </c>
      <c r="N466" s="63" t="s">
        <v>201</v>
      </c>
      <c r="O466" s="105" t="s">
        <v>21</v>
      </c>
      <c r="P466" s="105">
        <v>796</v>
      </c>
      <c r="Q466" s="14" t="s">
        <v>2857</v>
      </c>
      <c r="R466" s="17">
        <v>1</v>
      </c>
      <c r="S466" s="115">
        <v>128400.00000000001</v>
      </c>
      <c r="T466" s="1">
        <f t="shared" si="14"/>
        <v>128400.00000000001</v>
      </c>
      <c r="U466" s="55">
        <f t="shared" si="15"/>
        <v>143808.00000000003</v>
      </c>
      <c r="V466" s="116"/>
      <c r="W466" s="52">
        <v>2014</v>
      </c>
      <c r="X466" s="205"/>
    </row>
    <row r="467" spans="1:24" ht="38.25">
      <c r="A467" s="206" t="s">
        <v>2437</v>
      </c>
      <c r="B467" s="63" t="s">
        <v>1480</v>
      </c>
      <c r="C467" s="38" t="s">
        <v>1766</v>
      </c>
      <c r="D467" s="119" t="s">
        <v>761</v>
      </c>
      <c r="E467" s="119" t="s">
        <v>762</v>
      </c>
      <c r="F467" s="119"/>
      <c r="G467" s="63" t="s">
        <v>78</v>
      </c>
      <c r="H467" s="86">
        <v>0</v>
      </c>
      <c r="I467" s="67">
        <v>470000000</v>
      </c>
      <c r="J467" s="65" t="s">
        <v>18</v>
      </c>
      <c r="K467" s="63" t="s">
        <v>3387</v>
      </c>
      <c r="L467" s="9" t="s">
        <v>227</v>
      </c>
      <c r="M467" s="65" t="s">
        <v>2840</v>
      </c>
      <c r="N467" s="63" t="s">
        <v>201</v>
      </c>
      <c r="O467" s="105" t="s">
        <v>21</v>
      </c>
      <c r="P467" s="105">
        <v>796</v>
      </c>
      <c r="Q467" s="14" t="s">
        <v>2857</v>
      </c>
      <c r="R467" s="17">
        <v>10</v>
      </c>
      <c r="S467" s="115">
        <v>2675</v>
      </c>
      <c r="T467" s="1">
        <f t="shared" si="14"/>
        <v>26750</v>
      </c>
      <c r="U467" s="55">
        <f t="shared" si="15"/>
        <v>29960.000000000004</v>
      </c>
      <c r="V467" s="116"/>
      <c r="W467" s="52">
        <v>2014</v>
      </c>
      <c r="X467" s="205"/>
    </row>
    <row r="468" spans="1:24" ht="38.25">
      <c r="A468" s="206" t="s">
        <v>2438</v>
      </c>
      <c r="B468" s="63" t="s">
        <v>1480</v>
      </c>
      <c r="C468" s="38" t="s">
        <v>1767</v>
      </c>
      <c r="D468" s="119" t="s">
        <v>548</v>
      </c>
      <c r="E468" s="119" t="s">
        <v>763</v>
      </c>
      <c r="F468" s="119"/>
      <c r="G468" s="63" t="s">
        <v>78</v>
      </c>
      <c r="H468" s="86">
        <v>0</v>
      </c>
      <c r="I468" s="67">
        <v>470000000</v>
      </c>
      <c r="J468" s="65" t="s">
        <v>18</v>
      </c>
      <c r="K468" s="63" t="s">
        <v>3387</v>
      </c>
      <c r="L468" s="9" t="s">
        <v>227</v>
      </c>
      <c r="M468" s="65" t="s">
        <v>2840</v>
      </c>
      <c r="N468" s="63" t="s">
        <v>201</v>
      </c>
      <c r="O468" s="105" t="s">
        <v>21</v>
      </c>
      <c r="P468" s="105">
        <v>796</v>
      </c>
      <c r="Q468" s="14" t="s">
        <v>2857</v>
      </c>
      <c r="R468" s="17">
        <v>3</v>
      </c>
      <c r="S468" s="115">
        <v>11770</v>
      </c>
      <c r="T468" s="1">
        <f t="shared" si="14"/>
        <v>35310</v>
      </c>
      <c r="U468" s="55">
        <f t="shared" si="15"/>
        <v>39547.200000000004</v>
      </c>
      <c r="V468" s="116"/>
      <c r="W468" s="52">
        <v>2014</v>
      </c>
      <c r="X468" s="205"/>
    </row>
    <row r="469" spans="1:24" ht="38.25">
      <c r="A469" s="206" t="s">
        <v>2439</v>
      </c>
      <c r="B469" s="63" t="s">
        <v>1480</v>
      </c>
      <c r="C469" s="38" t="s">
        <v>1768</v>
      </c>
      <c r="D469" s="118" t="s">
        <v>764</v>
      </c>
      <c r="E469" s="118" t="s">
        <v>765</v>
      </c>
      <c r="F469" s="118"/>
      <c r="G469" s="63" t="s">
        <v>78</v>
      </c>
      <c r="H469" s="86">
        <v>0</v>
      </c>
      <c r="I469" s="67">
        <v>470000000</v>
      </c>
      <c r="J469" s="65" t="s">
        <v>18</v>
      </c>
      <c r="K469" s="63" t="s">
        <v>3387</v>
      </c>
      <c r="L469" s="9" t="s">
        <v>227</v>
      </c>
      <c r="M469" s="65" t="s">
        <v>2840</v>
      </c>
      <c r="N469" s="63" t="s">
        <v>201</v>
      </c>
      <c r="O469" s="105" t="s">
        <v>21</v>
      </c>
      <c r="P469" s="105">
        <v>796</v>
      </c>
      <c r="Q469" s="14" t="s">
        <v>2857</v>
      </c>
      <c r="R469" s="17">
        <v>2</v>
      </c>
      <c r="S469" s="115">
        <v>21400</v>
      </c>
      <c r="T469" s="1">
        <f t="shared" si="14"/>
        <v>42800</v>
      </c>
      <c r="U469" s="55">
        <f t="shared" si="15"/>
        <v>47936.000000000007</v>
      </c>
      <c r="V469" s="116"/>
      <c r="W469" s="52">
        <v>2014</v>
      </c>
      <c r="X469" s="205"/>
    </row>
    <row r="470" spans="1:24" ht="38.25">
      <c r="A470" s="206" t="s">
        <v>2440</v>
      </c>
      <c r="B470" s="63" t="s">
        <v>1480</v>
      </c>
      <c r="C470" s="38" t="s">
        <v>1769</v>
      </c>
      <c r="D470" s="119" t="s">
        <v>766</v>
      </c>
      <c r="E470" s="119" t="s">
        <v>767</v>
      </c>
      <c r="F470" s="119"/>
      <c r="G470" s="63" t="s">
        <v>78</v>
      </c>
      <c r="H470" s="86">
        <v>0</v>
      </c>
      <c r="I470" s="67">
        <v>470000000</v>
      </c>
      <c r="J470" s="65" t="s">
        <v>18</v>
      </c>
      <c r="K470" s="63" t="s">
        <v>3387</v>
      </c>
      <c r="L470" s="9" t="s">
        <v>227</v>
      </c>
      <c r="M470" s="65" t="s">
        <v>2840</v>
      </c>
      <c r="N470" s="63" t="s">
        <v>201</v>
      </c>
      <c r="O470" s="105" t="s">
        <v>21</v>
      </c>
      <c r="P470" s="105">
        <v>796</v>
      </c>
      <c r="Q470" s="14" t="s">
        <v>2857</v>
      </c>
      <c r="R470" s="17">
        <v>5</v>
      </c>
      <c r="S470" s="115">
        <v>1284</v>
      </c>
      <c r="T470" s="1">
        <f t="shared" si="14"/>
        <v>6420</v>
      </c>
      <c r="U470" s="55">
        <f t="shared" si="15"/>
        <v>7190.4000000000005</v>
      </c>
      <c r="V470" s="116"/>
      <c r="W470" s="52">
        <v>2014</v>
      </c>
      <c r="X470" s="205"/>
    </row>
    <row r="471" spans="1:24" ht="38.25">
      <c r="A471" s="206" t="s">
        <v>2441</v>
      </c>
      <c r="B471" s="63" t="s">
        <v>1480</v>
      </c>
      <c r="C471" s="38" t="s">
        <v>1769</v>
      </c>
      <c r="D471" s="119" t="s">
        <v>766</v>
      </c>
      <c r="E471" s="119" t="s">
        <v>768</v>
      </c>
      <c r="F471" s="119"/>
      <c r="G471" s="63" t="s">
        <v>78</v>
      </c>
      <c r="H471" s="86">
        <v>0</v>
      </c>
      <c r="I471" s="67">
        <v>470000000</v>
      </c>
      <c r="J471" s="65" t="s">
        <v>18</v>
      </c>
      <c r="K471" s="63" t="s">
        <v>3387</v>
      </c>
      <c r="L471" s="9" t="s">
        <v>227</v>
      </c>
      <c r="M471" s="65" t="s">
        <v>2840</v>
      </c>
      <c r="N471" s="63" t="s">
        <v>201</v>
      </c>
      <c r="O471" s="105" t="s">
        <v>21</v>
      </c>
      <c r="P471" s="105">
        <v>796</v>
      </c>
      <c r="Q471" s="14" t="s">
        <v>2857</v>
      </c>
      <c r="R471" s="17">
        <v>5</v>
      </c>
      <c r="S471" s="115">
        <v>1098</v>
      </c>
      <c r="T471" s="1">
        <f t="shared" si="14"/>
        <v>5490</v>
      </c>
      <c r="U471" s="55">
        <f t="shared" si="15"/>
        <v>6148.8</v>
      </c>
      <c r="V471" s="116"/>
      <c r="W471" s="52">
        <v>2014</v>
      </c>
      <c r="X471" s="205"/>
    </row>
    <row r="472" spans="1:24" ht="38.25">
      <c r="A472" s="206" t="s">
        <v>2442</v>
      </c>
      <c r="B472" s="63" t="s">
        <v>1480</v>
      </c>
      <c r="C472" s="38" t="s">
        <v>1770</v>
      </c>
      <c r="D472" s="119" t="s">
        <v>766</v>
      </c>
      <c r="E472" s="119" t="s">
        <v>769</v>
      </c>
      <c r="F472" s="119"/>
      <c r="G472" s="63" t="s">
        <v>78</v>
      </c>
      <c r="H472" s="86">
        <v>0</v>
      </c>
      <c r="I472" s="67">
        <v>470000000</v>
      </c>
      <c r="J472" s="65" t="s">
        <v>18</v>
      </c>
      <c r="K472" s="63" t="s">
        <v>3387</v>
      </c>
      <c r="L472" s="9" t="s">
        <v>227</v>
      </c>
      <c r="M472" s="65" t="s">
        <v>2840</v>
      </c>
      <c r="N472" s="63" t="s">
        <v>201</v>
      </c>
      <c r="O472" s="105" t="s">
        <v>21</v>
      </c>
      <c r="P472" s="105">
        <v>796</v>
      </c>
      <c r="Q472" s="14" t="s">
        <v>2857</v>
      </c>
      <c r="R472" s="17">
        <v>5</v>
      </c>
      <c r="S472" s="115">
        <v>1498</v>
      </c>
      <c r="T472" s="1">
        <f t="shared" si="14"/>
        <v>7490</v>
      </c>
      <c r="U472" s="55">
        <f t="shared" si="15"/>
        <v>8388.8000000000011</v>
      </c>
      <c r="V472" s="116"/>
      <c r="W472" s="52">
        <v>2014</v>
      </c>
      <c r="X472" s="205"/>
    </row>
    <row r="473" spans="1:24" ht="38.25">
      <c r="A473" s="206" t="s">
        <v>2443</v>
      </c>
      <c r="B473" s="63" t="s">
        <v>1480</v>
      </c>
      <c r="C473" s="38" t="s">
        <v>1771</v>
      </c>
      <c r="D473" s="119" t="s">
        <v>770</v>
      </c>
      <c r="E473" s="119" t="s">
        <v>771</v>
      </c>
      <c r="F473" s="119"/>
      <c r="G473" s="63" t="s">
        <v>78</v>
      </c>
      <c r="H473" s="86">
        <v>0</v>
      </c>
      <c r="I473" s="67">
        <v>470000000</v>
      </c>
      <c r="J473" s="65" t="s">
        <v>18</v>
      </c>
      <c r="K473" s="63" t="s">
        <v>3387</v>
      </c>
      <c r="L473" s="9" t="s">
        <v>227</v>
      </c>
      <c r="M473" s="65" t="s">
        <v>2840</v>
      </c>
      <c r="N473" s="63" t="s">
        <v>201</v>
      </c>
      <c r="O473" s="105" t="s">
        <v>21</v>
      </c>
      <c r="P473" s="105">
        <v>796</v>
      </c>
      <c r="Q473" s="14" t="s">
        <v>2857</v>
      </c>
      <c r="R473" s="17">
        <v>3</v>
      </c>
      <c r="S473" s="115">
        <v>11770</v>
      </c>
      <c r="T473" s="1">
        <f t="shared" si="14"/>
        <v>35310</v>
      </c>
      <c r="U473" s="55">
        <f t="shared" si="15"/>
        <v>39547.200000000004</v>
      </c>
      <c r="V473" s="116"/>
      <c r="W473" s="52">
        <v>2014</v>
      </c>
      <c r="X473" s="205"/>
    </row>
    <row r="474" spans="1:24" ht="38.25">
      <c r="A474" s="206" t="s">
        <v>2444</v>
      </c>
      <c r="B474" s="63" t="s">
        <v>1480</v>
      </c>
      <c r="C474" s="38" t="s">
        <v>1772</v>
      </c>
      <c r="D474" s="118" t="s">
        <v>772</v>
      </c>
      <c r="E474" s="118" t="s">
        <v>773</v>
      </c>
      <c r="F474" s="118"/>
      <c r="G474" s="63" t="s">
        <v>78</v>
      </c>
      <c r="H474" s="86">
        <v>0</v>
      </c>
      <c r="I474" s="67">
        <v>470000000</v>
      </c>
      <c r="J474" s="65" t="s">
        <v>18</v>
      </c>
      <c r="K474" s="63" t="s">
        <v>3387</v>
      </c>
      <c r="L474" s="9" t="s">
        <v>227</v>
      </c>
      <c r="M474" s="65" t="s">
        <v>2840</v>
      </c>
      <c r="N474" s="63" t="s">
        <v>201</v>
      </c>
      <c r="O474" s="105" t="s">
        <v>21</v>
      </c>
      <c r="P474" s="105">
        <v>796</v>
      </c>
      <c r="Q474" s="14" t="s">
        <v>2857</v>
      </c>
      <c r="R474" s="17">
        <v>5</v>
      </c>
      <c r="S474" s="115">
        <v>12840</v>
      </c>
      <c r="T474" s="1">
        <f t="shared" si="14"/>
        <v>64200</v>
      </c>
      <c r="U474" s="55">
        <f t="shared" si="15"/>
        <v>71904</v>
      </c>
      <c r="V474" s="116"/>
      <c r="W474" s="52">
        <v>2014</v>
      </c>
      <c r="X474" s="205"/>
    </row>
    <row r="475" spans="1:24" ht="38.25">
      <c r="A475" s="206" t="s">
        <v>2445</v>
      </c>
      <c r="B475" s="63" t="s">
        <v>1480</v>
      </c>
      <c r="C475" s="38" t="s">
        <v>1773</v>
      </c>
      <c r="D475" s="119" t="s">
        <v>774</v>
      </c>
      <c r="E475" s="119" t="s">
        <v>775</v>
      </c>
      <c r="F475" s="119"/>
      <c r="G475" s="63" t="s">
        <v>78</v>
      </c>
      <c r="H475" s="86">
        <v>0</v>
      </c>
      <c r="I475" s="67">
        <v>470000000</v>
      </c>
      <c r="J475" s="65" t="s">
        <v>18</v>
      </c>
      <c r="K475" s="63" t="s">
        <v>3387</v>
      </c>
      <c r="L475" s="9" t="s">
        <v>227</v>
      </c>
      <c r="M475" s="65" t="s">
        <v>2840</v>
      </c>
      <c r="N475" s="63" t="s">
        <v>201</v>
      </c>
      <c r="O475" s="105" t="s">
        <v>21</v>
      </c>
      <c r="P475" s="105">
        <v>796</v>
      </c>
      <c r="Q475" s="14" t="s">
        <v>2857</v>
      </c>
      <c r="R475" s="17">
        <v>5</v>
      </c>
      <c r="S475" s="115">
        <v>12840</v>
      </c>
      <c r="T475" s="1">
        <f t="shared" si="14"/>
        <v>64200</v>
      </c>
      <c r="U475" s="55">
        <f t="shared" si="15"/>
        <v>71904</v>
      </c>
      <c r="V475" s="116"/>
      <c r="W475" s="52">
        <v>2014</v>
      </c>
      <c r="X475" s="205"/>
    </row>
    <row r="476" spans="1:24" ht="38.25">
      <c r="A476" s="206" t="s">
        <v>2446</v>
      </c>
      <c r="B476" s="63" t="s">
        <v>1480</v>
      </c>
      <c r="C476" s="38" t="s">
        <v>1774</v>
      </c>
      <c r="D476" s="119" t="s">
        <v>776</v>
      </c>
      <c r="E476" s="119" t="s">
        <v>777</v>
      </c>
      <c r="F476" s="119"/>
      <c r="G476" s="63" t="s">
        <v>78</v>
      </c>
      <c r="H476" s="86">
        <v>0</v>
      </c>
      <c r="I476" s="67">
        <v>470000000</v>
      </c>
      <c r="J476" s="65" t="s">
        <v>18</v>
      </c>
      <c r="K476" s="63" t="s">
        <v>3387</v>
      </c>
      <c r="L476" s="9" t="s">
        <v>227</v>
      </c>
      <c r="M476" s="65" t="s">
        <v>2840</v>
      </c>
      <c r="N476" s="63" t="s">
        <v>201</v>
      </c>
      <c r="O476" s="105" t="s">
        <v>21</v>
      </c>
      <c r="P476" s="105">
        <v>796</v>
      </c>
      <c r="Q476" s="14" t="s">
        <v>2857</v>
      </c>
      <c r="R476" s="17">
        <v>6</v>
      </c>
      <c r="S476" s="115">
        <v>2996</v>
      </c>
      <c r="T476" s="1">
        <f t="shared" si="14"/>
        <v>17976</v>
      </c>
      <c r="U476" s="55">
        <f t="shared" si="15"/>
        <v>20133.120000000003</v>
      </c>
      <c r="V476" s="116"/>
      <c r="W476" s="52">
        <v>2014</v>
      </c>
      <c r="X476" s="205"/>
    </row>
    <row r="477" spans="1:24" ht="38.25">
      <c r="A477" s="206" t="s">
        <v>2447</v>
      </c>
      <c r="B477" s="63" t="s">
        <v>1480</v>
      </c>
      <c r="C477" s="38" t="s">
        <v>1704</v>
      </c>
      <c r="D477" s="119" t="s">
        <v>778</v>
      </c>
      <c r="E477" s="119" t="s">
        <v>779</v>
      </c>
      <c r="F477" s="119"/>
      <c r="G477" s="63" t="s">
        <v>78</v>
      </c>
      <c r="H477" s="86">
        <v>0</v>
      </c>
      <c r="I477" s="67">
        <v>470000000</v>
      </c>
      <c r="J477" s="65" t="s">
        <v>18</v>
      </c>
      <c r="K477" s="63" t="s">
        <v>3387</v>
      </c>
      <c r="L477" s="9" t="s">
        <v>227</v>
      </c>
      <c r="M477" s="65" t="s">
        <v>2840</v>
      </c>
      <c r="N477" s="63" t="s">
        <v>201</v>
      </c>
      <c r="O477" s="105" t="s">
        <v>21</v>
      </c>
      <c r="P477" s="105">
        <v>796</v>
      </c>
      <c r="Q477" s="14" t="s">
        <v>2857</v>
      </c>
      <c r="R477" s="17">
        <v>10</v>
      </c>
      <c r="S477" s="115">
        <v>1605</v>
      </c>
      <c r="T477" s="1">
        <f t="shared" si="14"/>
        <v>16050</v>
      </c>
      <c r="U477" s="55">
        <f t="shared" si="15"/>
        <v>17976</v>
      </c>
      <c r="V477" s="116"/>
      <c r="W477" s="52">
        <v>2014</v>
      </c>
      <c r="X477" s="205"/>
    </row>
    <row r="478" spans="1:24" ht="38.25">
      <c r="A478" s="206" t="s">
        <v>2448</v>
      </c>
      <c r="B478" s="63" t="s">
        <v>1480</v>
      </c>
      <c r="C478" s="38" t="s">
        <v>1775</v>
      </c>
      <c r="D478" s="118" t="s">
        <v>389</v>
      </c>
      <c r="E478" s="118" t="s">
        <v>780</v>
      </c>
      <c r="F478" s="118"/>
      <c r="G478" s="63" t="s">
        <v>78</v>
      </c>
      <c r="H478" s="86">
        <v>0</v>
      </c>
      <c r="I478" s="67">
        <v>470000000</v>
      </c>
      <c r="J478" s="65" t="s">
        <v>18</v>
      </c>
      <c r="K478" s="63" t="s">
        <v>3387</v>
      </c>
      <c r="L478" s="9" t="s">
        <v>227</v>
      </c>
      <c r="M478" s="65" t="s">
        <v>2840</v>
      </c>
      <c r="N478" s="63" t="s">
        <v>201</v>
      </c>
      <c r="O478" s="105" t="s">
        <v>21</v>
      </c>
      <c r="P478" s="105">
        <v>796</v>
      </c>
      <c r="Q478" s="14" t="s">
        <v>2857</v>
      </c>
      <c r="R478" s="17">
        <v>10</v>
      </c>
      <c r="S478" s="115">
        <v>535</v>
      </c>
      <c r="T478" s="1">
        <f t="shared" si="14"/>
        <v>5350</v>
      </c>
      <c r="U478" s="55">
        <f t="shared" si="15"/>
        <v>5992.0000000000009</v>
      </c>
      <c r="V478" s="116"/>
      <c r="W478" s="52">
        <v>2014</v>
      </c>
      <c r="X478" s="205"/>
    </row>
    <row r="479" spans="1:24" ht="38.25">
      <c r="A479" s="206" t="s">
        <v>2449</v>
      </c>
      <c r="B479" s="63" t="s">
        <v>1480</v>
      </c>
      <c r="C479" s="42" t="s">
        <v>1776</v>
      </c>
      <c r="D479" s="118" t="s">
        <v>781</v>
      </c>
      <c r="E479" s="118" t="s">
        <v>782</v>
      </c>
      <c r="F479" s="118"/>
      <c r="G479" s="63" t="s">
        <v>78</v>
      </c>
      <c r="H479" s="86">
        <v>0</v>
      </c>
      <c r="I479" s="67">
        <v>470000000</v>
      </c>
      <c r="J479" s="65" t="s">
        <v>18</v>
      </c>
      <c r="K479" s="63" t="s">
        <v>3387</v>
      </c>
      <c r="L479" s="9" t="s">
        <v>227</v>
      </c>
      <c r="M479" s="65" t="s">
        <v>2840</v>
      </c>
      <c r="N479" s="63" t="s">
        <v>201</v>
      </c>
      <c r="O479" s="105" t="s">
        <v>21</v>
      </c>
      <c r="P479" s="105">
        <v>796</v>
      </c>
      <c r="Q479" s="14" t="s">
        <v>2857</v>
      </c>
      <c r="R479" s="17">
        <v>1</v>
      </c>
      <c r="S479" s="115">
        <v>374500</v>
      </c>
      <c r="T479" s="1">
        <f t="shared" si="14"/>
        <v>374500</v>
      </c>
      <c r="U479" s="55">
        <f t="shared" si="15"/>
        <v>419440.00000000006</v>
      </c>
      <c r="V479" s="116"/>
      <c r="W479" s="52">
        <v>2014</v>
      </c>
      <c r="X479" s="205"/>
    </row>
    <row r="480" spans="1:24" ht="38.25">
      <c r="A480" s="206" t="s">
        <v>2450</v>
      </c>
      <c r="B480" s="63" t="s">
        <v>1480</v>
      </c>
      <c r="C480" s="42" t="s">
        <v>1776</v>
      </c>
      <c r="D480" s="138" t="s">
        <v>781</v>
      </c>
      <c r="E480" s="138" t="s">
        <v>783</v>
      </c>
      <c r="F480" s="138"/>
      <c r="G480" s="63" t="s">
        <v>78</v>
      </c>
      <c r="H480" s="86">
        <v>0</v>
      </c>
      <c r="I480" s="67">
        <v>470000000</v>
      </c>
      <c r="J480" s="65" t="s">
        <v>18</v>
      </c>
      <c r="K480" s="63" t="s">
        <v>3387</v>
      </c>
      <c r="L480" s="9" t="s">
        <v>227</v>
      </c>
      <c r="M480" s="65" t="s">
        <v>2840</v>
      </c>
      <c r="N480" s="63" t="s">
        <v>201</v>
      </c>
      <c r="O480" s="105" t="s">
        <v>21</v>
      </c>
      <c r="P480" s="105">
        <v>839</v>
      </c>
      <c r="Q480" s="14" t="s">
        <v>3186</v>
      </c>
      <c r="R480" s="17">
        <v>1</v>
      </c>
      <c r="S480" s="115">
        <v>321000</v>
      </c>
      <c r="T480" s="1">
        <f t="shared" si="14"/>
        <v>321000</v>
      </c>
      <c r="U480" s="55">
        <f t="shared" si="15"/>
        <v>359520.00000000006</v>
      </c>
      <c r="V480" s="116"/>
      <c r="W480" s="52">
        <v>2014</v>
      </c>
      <c r="X480" s="205"/>
    </row>
    <row r="481" spans="1:24" ht="38.25">
      <c r="A481" s="206" t="s">
        <v>2451</v>
      </c>
      <c r="B481" s="63" t="s">
        <v>1480</v>
      </c>
      <c r="C481" s="38" t="s">
        <v>1777</v>
      </c>
      <c r="D481" s="118" t="s">
        <v>784</v>
      </c>
      <c r="E481" s="118" t="s">
        <v>785</v>
      </c>
      <c r="F481" s="118"/>
      <c r="G481" s="63" t="s">
        <v>78</v>
      </c>
      <c r="H481" s="86">
        <v>0</v>
      </c>
      <c r="I481" s="67">
        <v>470000000</v>
      </c>
      <c r="J481" s="65" t="s">
        <v>18</v>
      </c>
      <c r="K481" s="63" t="s">
        <v>3387</v>
      </c>
      <c r="L481" s="9" t="s">
        <v>227</v>
      </c>
      <c r="M481" s="65" t="s">
        <v>2840</v>
      </c>
      <c r="N481" s="63" t="s">
        <v>201</v>
      </c>
      <c r="O481" s="105" t="s">
        <v>21</v>
      </c>
      <c r="P481" s="105">
        <v>839</v>
      </c>
      <c r="Q481" s="14" t="s">
        <v>3186</v>
      </c>
      <c r="R481" s="17">
        <v>2</v>
      </c>
      <c r="S481" s="115">
        <v>5350</v>
      </c>
      <c r="T481" s="1">
        <f t="shared" si="14"/>
        <v>10700</v>
      </c>
      <c r="U481" s="55">
        <f t="shared" si="15"/>
        <v>11984.000000000002</v>
      </c>
      <c r="V481" s="116"/>
      <c r="W481" s="52">
        <v>2014</v>
      </c>
      <c r="X481" s="205"/>
    </row>
    <row r="482" spans="1:24" ht="38.25">
      <c r="A482" s="206" t="s">
        <v>2452</v>
      </c>
      <c r="B482" s="63" t="s">
        <v>1480</v>
      </c>
      <c r="C482" s="38" t="s">
        <v>1777</v>
      </c>
      <c r="D482" s="118" t="s">
        <v>786</v>
      </c>
      <c r="E482" s="118" t="s">
        <v>787</v>
      </c>
      <c r="F482" s="118"/>
      <c r="G482" s="63" t="s">
        <v>78</v>
      </c>
      <c r="H482" s="86">
        <v>0</v>
      </c>
      <c r="I482" s="67">
        <v>470000000</v>
      </c>
      <c r="J482" s="65" t="s">
        <v>18</v>
      </c>
      <c r="K482" s="63" t="s">
        <v>3387</v>
      </c>
      <c r="L482" s="9" t="s">
        <v>227</v>
      </c>
      <c r="M482" s="65" t="s">
        <v>2840</v>
      </c>
      <c r="N482" s="63" t="s">
        <v>201</v>
      </c>
      <c r="O482" s="105" t="s">
        <v>21</v>
      </c>
      <c r="P482" s="105">
        <v>796</v>
      </c>
      <c r="Q482" s="14" t="s">
        <v>2857</v>
      </c>
      <c r="R482" s="17">
        <v>5</v>
      </c>
      <c r="S482" s="115">
        <v>7490</v>
      </c>
      <c r="T482" s="1">
        <f t="shared" si="14"/>
        <v>37450</v>
      </c>
      <c r="U482" s="55">
        <f t="shared" si="15"/>
        <v>41944.000000000007</v>
      </c>
      <c r="V482" s="116"/>
      <c r="W482" s="52">
        <v>2014</v>
      </c>
      <c r="X482" s="205"/>
    </row>
    <row r="483" spans="1:24" ht="38.25">
      <c r="A483" s="206" t="s">
        <v>2453</v>
      </c>
      <c r="B483" s="63" t="s">
        <v>1480</v>
      </c>
      <c r="C483" s="38" t="s">
        <v>1778</v>
      </c>
      <c r="D483" s="118" t="s">
        <v>788</v>
      </c>
      <c r="E483" s="118" t="s">
        <v>789</v>
      </c>
      <c r="F483" s="118"/>
      <c r="G483" s="63" t="s">
        <v>78</v>
      </c>
      <c r="H483" s="86">
        <v>0</v>
      </c>
      <c r="I483" s="67">
        <v>470000000</v>
      </c>
      <c r="J483" s="65" t="s">
        <v>18</v>
      </c>
      <c r="K483" s="63" t="s">
        <v>3387</v>
      </c>
      <c r="L483" s="9" t="s">
        <v>227</v>
      </c>
      <c r="M483" s="65" t="s">
        <v>2840</v>
      </c>
      <c r="N483" s="63" t="s">
        <v>201</v>
      </c>
      <c r="O483" s="105" t="s">
        <v>21</v>
      </c>
      <c r="P483" s="105">
        <v>796</v>
      </c>
      <c r="Q483" s="14" t="s">
        <v>2857</v>
      </c>
      <c r="R483" s="17">
        <v>2</v>
      </c>
      <c r="S483" s="115">
        <v>12840</v>
      </c>
      <c r="T483" s="1">
        <f t="shared" si="14"/>
        <v>25680</v>
      </c>
      <c r="U483" s="55">
        <f t="shared" si="15"/>
        <v>28761.600000000002</v>
      </c>
      <c r="V483" s="116"/>
      <c r="W483" s="52">
        <v>2014</v>
      </c>
      <c r="X483" s="205"/>
    </row>
    <row r="484" spans="1:24" ht="38.25">
      <c r="A484" s="206" t="s">
        <v>2454</v>
      </c>
      <c r="B484" s="63" t="s">
        <v>1480</v>
      </c>
      <c r="C484" s="38" t="s">
        <v>1779</v>
      </c>
      <c r="D484" s="118" t="s">
        <v>790</v>
      </c>
      <c r="E484" s="118" t="s">
        <v>791</v>
      </c>
      <c r="F484" s="118"/>
      <c r="G484" s="63" t="s">
        <v>78</v>
      </c>
      <c r="H484" s="86">
        <v>0</v>
      </c>
      <c r="I484" s="67">
        <v>470000000</v>
      </c>
      <c r="J484" s="65" t="s">
        <v>18</v>
      </c>
      <c r="K484" s="63" t="s">
        <v>3387</v>
      </c>
      <c r="L484" s="9" t="s">
        <v>227</v>
      </c>
      <c r="M484" s="65" t="s">
        <v>2840</v>
      </c>
      <c r="N484" s="63" t="s">
        <v>201</v>
      </c>
      <c r="O484" s="105" t="s">
        <v>21</v>
      </c>
      <c r="P484" s="105">
        <v>796</v>
      </c>
      <c r="Q484" s="14" t="s">
        <v>2857</v>
      </c>
      <c r="R484" s="17">
        <v>4</v>
      </c>
      <c r="S484" s="115">
        <v>11770</v>
      </c>
      <c r="T484" s="1">
        <f t="shared" si="14"/>
        <v>47080</v>
      </c>
      <c r="U484" s="55">
        <f t="shared" si="15"/>
        <v>52729.600000000006</v>
      </c>
      <c r="V484" s="116"/>
      <c r="W484" s="52">
        <v>2014</v>
      </c>
      <c r="X484" s="205"/>
    </row>
    <row r="485" spans="1:24" ht="38.25">
      <c r="A485" s="206" t="s">
        <v>2455</v>
      </c>
      <c r="B485" s="63" t="s">
        <v>1480</v>
      </c>
      <c r="C485" s="38" t="s">
        <v>1604</v>
      </c>
      <c r="D485" s="126" t="s">
        <v>792</v>
      </c>
      <c r="E485" s="126" t="s">
        <v>793</v>
      </c>
      <c r="F485" s="126"/>
      <c r="G485" s="63" t="s">
        <v>78</v>
      </c>
      <c r="H485" s="86">
        <v>0</v>
      </c>
      <c r="I485" s="67">
        <v>470000000</v>
      </c>
      <c r="J485" s="65" t="s">
        <v>18</v>
      </c>
      <c r="K485" s="63" t="s">
        <v>3387</v>
      </c>
      <c r="L485" s="9" t="s">
        <v>227</v>
      </c>
      <c r="M485" s="65" t="s">
        <v>2840</v>
      </c>
      <c r="N485" s="63" t="s">
        <v>201</v>
      </c>
      <c r="O485" s="105" t="s">
        <v>21</v>
      </c>
      <c r="P485" s="105">
        <v>796</v>
      </c>
      <c r="Q485" s="14" t="s">
        <v>2857</v>
      </c>
      <c r="R485" s="17">
        <v>20</v>
      </c>
      <c r="S485" s="115">
        <v>321</v>
      </c>
      <c r="T485" s="1">
        <f t="shared" si="14"/>
        <v>6420</v>
      </c>
      <c r="U485" s="55">
        <f t="shared" si="15"/>
        <v>7190.4000000000005</v>
      </c>
      <c r="V485" s="116"/>
      <c r="W485" s="52">
        <v>2014</v>
      </c>
      <c r="X485" s="205"/>
    </row>
    <row r="486" spans="1:24" ht="38.25">
      <c r="A486" s="206" t="s">
        <v>2456</v>
      </c>
      <c r="B486" s="63" t="s">
        <v>1480</v>
      </c>
      <c r="C486" s="38" t="s">
        <v>1780</v>
      </c>
      <c r="D486" s="126" t="s">
        <v>794</v>
      </c>
      <c r="E486" s="126" t="s">
        <v>795</v>
      </c>
      <c r="F486" s="126"/>
      <c r="G486" s="63" t="s">
        <v>78</v>
      </c>
      <c r="H486" s="86">
        <v>0</v>
      </c>
      <c r="I486" s="67">
        <v>470000000</v>
      </c>
      <c r="J486" s="65" t="s">
        <v>18</v>
      </c>
      <c r="K486" s="63" t="s">
        <v>3387</v>
      </c>
      <c r="L486" s="9" t="s">
        <v>227</v>
      </c>
      <c r="M486" s="65" t="s">
        <v>2840</v>
      </c>
      <c r="N486" s="63" t="s">
        <v>201</v>
      </c>
      <c r="O486" s="105" t="s">
        <v>21</v>
      </c>
      <c r="P486" s="105">
        <v>796</v>
      </c>
      <c r="Q486" s="14" t="s">
        <v>2857</v>
      </c>
      <c r="R486" s="17">
        <v>20</v>
      </c>
      <c r="S486" s="115">
        <v>321</v>
      </c>
      <c r="T486" s="1">
        <f t="shared" si="14"/>
        <v>6420</v>
      </c>
      <c r="U486" s="55">
        <f t="shared" si="15"/>
        <v>7190.4000000000005</v>
      </c>
      <c r="V486" s="116"/>
      <c r="W486" s="52">
        <v>2014</v>
      </c>
      <c r="X486" s="205"/>
    </row>
    <row r="487" spans="1:24" ht="38.25">
      <c r="A487" s="206" t="s">
        <v>2457</v>
      </c>
      <c r="B487" s="63" t="s">
        <v>1480</v>
      </c>
      <c r="C487" s="38" t="s">
        <v>1604</v>
      </c>
      <c r="D487" s="126" t="s">
        <v>796</v>
      </c>
      <c r="E487" s="126" t="s">
        <v>797</v>
      </c>
      <c r="F487" s="126"/>
      <c r="G487" s="63" t="s">
        <v>78</v>
      </c>
      <c r="H487" s="86">
        <v>0</v>
      </c>
      <c r="I487" s="67">
        <v>470000000</v>
      </c>
      <c r="J487" s="65" t="s">
        <v>18</v>
      </c>
      <c r="K487" s="63" t="s">
        <v>3387</v>
      </c>
      <c r="L487" s="9" t="s">
        <v>227</v>
      </c>
      <c r="M487" s="65" t="s">
        <v>2840</v>
      </c>
      <c r="N487" s="63" t="s">
        <v>201</v>
      </c>
      <c r="O487" s="105" t="s">
        <v>21</v>
      </c>
      <c r="P487" s="105">
        <v>796</v>
      </c>
      <c r="Q487" s="14" t="s">
        <v>2857</v>
      </c>
      <c r="R487" s="17">
        <v>20</v>
      </c>
      <c r="S487" s="115">
        <v>214</v>
      </c>
      <c r="T487" s="1">
        <f t="shared" si="14"/>
        <v>4280</v>
      </c>
      <c r="U487" s="55">
        <f t="shared" si="15"/>
        <v>4793.6000000000004</v>
      </c>
      <c r="V487" s="116"/>
      <c r="W487" s="52">
        <v>2014</v>
      </c>
      <c r="X487" s="205"/>
    </row>
    <row r="488" spans="1:24" ht="38.25">
      <c r="A488" s="206" t="s">
        <v>2458</v>
      </c>
      <c r="B488" s="63" t="s">
        <v>1480</v>
      </c>
      <c r="C488" s="38" t="s">
        <v>1781</v>
      </c>
      <c r="D488" s="126" t="s">
        <v>661</v>
      </c>
      <c r="E488" s="126" t="s">
        <v>798</v>
      </c>
      <c r="F488" s="126"/>
      <c r="G488" s="63" t="s">
        <v>78</v>
      </c>
      <c r="H488" s="86">
        <v>0</v>
      </c>
      <c r="I488" s="67">
        <v>470000000</v>
      </c>
      <c r="J488" s="65" t="s">
        <v>18</v>
      </c>
      <c r="K488" s="63" t="s">
        <v>3387</v>
      </c>
      <c r="L488" s="9" t="s">
        <v>227</v>
      </c>
      <c r="M488" s="65" t="s">
        <v>2840</v>
      </c>
      <c r="N488" s="63" t="s">
        <v>201</v>
      </c>
      <c r="O488" s="105" t="s">
        <v>21</v>
      </c>
      <c r="P488" s="105">
        <v>796</v>
      </c>
      <c r="Q488" s="14" t="s">
        <v>2857</v>
      </c>
      <c r="R488" s="17">
        <v>6</v>
      </c>
      <c r="S488" s="115">
        <v>3210</v>
      </c>
      <c r="T488" s="1">
        <f t="shared" si="14"/>
        <v>19260</v>
      </c>
      <c r="U488" s="55">
        <f t="shared" si="15"/>
        <v>21571.200000000001</v>
      </c>
      <c r="V488" s="116"/>
      <c r="W488" s="52">
        <v>2014</v>
      </c>
      <c r="X488" s="205"/>
    </row>
    <row r="489" spans="1:24" ht="38.25">
      <c r="A489" s="206" t="s">
        <v>2459</v>
      </c>
      <c r="B489" s="63" t="s">
        <v>1480</v>
      </c>
      <c r="C489" s="38" t="s">
        <v>1782</v>
      </c>
      <c r="D489" s="126" t="s">
        <v>799</v>
      </c>
      <c r="E489" s="126" t="s">
        <v>800</v>
      </c>
      <c r="F489" s="126"/>
      <c r="G489" s="63" t="s">
        <v>78</v>
      </c>
      <c r="H489" s="86">
        <v>0</v>
      </c>
      <c r="I489" s="67">
        <v>470000000</v>
      </c>
      <c r="J489" s="65" t="s">
        <v>18</v>
      </c>
      <c r="K489" s="63" t="s">
        <v>3387</v>
      </c>
      <c r="L489" s="9" t="s">
        <v>227</v>
      </c>
      <c r="M489" s="65" t="s">
        <v>2840</v>
      </c>
      <c r="N489" s="63" t="s">
        <v>201</v>
      </c>
      <c r="O489" s="105" t="s">
        <v>21</v>
      </c>
      <c r="P489" s="105">
        <v>796</v>
      </c>
      <c r="Q489" s="14" t="s">
        <v>2857</v>
      </c>
      <c r="R489" s="17">
        <v>5</v>
      </c>
      <c r="S489" s="115">
        <v>856</v>
      </c>
      <c r="T489" s="1">
        <f t="shared" si="14"/>
        <v>4280</v>
      </c>
      <c r="U489" s="55">
        <f t="shared" si="15"/>
        <v>4793.6000000000004</v>
      </c>
      <c r="V489" s="116"/>
      <c r="W489" s="52">
        <v>2014</v>
      </c>
      <c r="X489" s="205"/>
    </row>
    <row r="490" spans="1:24" ht="38.25">
      <c r="A490" s="206" t="s">
        <v>2460</v>
      </c>
      <c r="B490" s="63" t="s">
        <v>1480</v>
      </c>
      <c r="C490" s="38" t="s">
        <v>1688</v>
      </c>
      <c r="D490" s="119" t="s">
        <v>801</v>
      </c>
      <c r="E490" s="119" t="s">
        <v>802</v>
      </c>
      <c r="F490" s="119"/>
      <c r="G490" s="63" t="s">
        <v>78</v>
      </c>
      <c r="H490" s="86">
        <v>0</v>
      </c>
      <c r="I490" s="67">
        <v>470000000</v>
      </c>
      <c r="J490" s="65" t="s">
        <v>18</v>
      </c>
      <c r="K490" s="63" t="s">
        <v>3387</v>
      </c>
      <c r="L490" s="9" t="s">
        <v>227</v>
      </c>
      <c r="M490" s="65" t="s">
        <v>2840</v>
      </c>
      <c r="N490" s="63" t="s">
        <v>201</v>
      </c>
      <c r="O490" s="105" t="s">
        <v>21</v>
      </c>
      <c r="P490" s="105">
        <v>839</v>
      </c>
      <c r="Q490" s="14" t="s">
        <v>3186</v>
      </c>
      <c r="R490" s="17">
        <v>10</v>
      </c>
      <c r="S490" s="115">
        <v>1605</v>
      </c>
      <c r="T490" s="1">
        <f t="shared" si="14"/>
        <v>16050</v>
      </c>
      <c r="U490" s="55">
        <f t="shared" si="15"/>
        <v>17976</v>
      </c>
      <c r="V490" s="116"/>
      <c r="W490" s="52">
        <v>2014</v>
      </c>
      <c r="X490" s="205"/>
    </row>
    <row r="491" spans="1:24" ht="38.25">
      <c r="A491" s="206" t="s">
        <v>2461</v>
      </c>
      <c r="B491" s="63" t="s">
        <v>1480</v>
      </c>
      <c r="C491" s="38" t="s">
        <v>1707</v>
      </c>
      <c r="D491" s="119" t="s">
        <v>801</v>
      </c>
      <c r="E491" s="119" t="s">
        <v>803</v>
      </c>
      <c r="F491" s="119"/>
      <c r="G491" s="63" t="s">
        <v>78</v>
      </c>
      <c r="H491" s="86">
        <v>0</v>
      </c>
      <c r="I491" s="67">
        <v>470000000</v>
      </c>
      <c r="J491" s="65" t="s">
        <v>18</v>
      </c>
      <c r="K491" s="63" t="s">
        <v>3387</v>
      </c>
      <c r="L491" s="9" t="s">
        <v>227</v>
      </c>
      <c r="M491" s="65" t="s">
        <v>2840</v>
      </c>
      <c r="N491" s="63" t="s">
        <v>201</v>
      </c>
      <c r="O491" s="105" t="s">
        <v>21</v>
      </c>
      <c r="P491" s="105">
        <v>839</v>
      </c>
      <c r="Q491" s="14" t="s">
        <v>3186</v>
      </c>
      <c r="R491" s="17">
        <v>10</v>
      </c>
      <c r="S491" s="115">
        <v>1605</v>
      </c>
      <c r="T491" s="1">
        <f t="shared" si="14"/>
        <v>16050</v>
      </c>
      <c r="U491" s="55">
        <f t="shared" si="15"/>
        <v>17976</v>
      </c>
      <c r="V491" s="116"/>
      <c r="W491" s="52">
        <v>2014</v>
      </c>
      <c r="X491" s="205"/>
    </row>
    <row r="492" spans="1:24" ht="38.25">
      <c r="A492" s="206" t="s">
        <v>2462</v>
      </c>
      <c r="B492" s="63" t="s">
        <v>1480</v>
      </c>
      <c r="C492" s="38" t="s">
        <v>1783</v>
      </c>
      <c r="D492" s="126" t="s">
        <v>804</v>
      </c>
      <c r="E492" s="126" t="s">
        <v>805</v>
      </c>
      <c r="F492" s="126"/>
      <c r="G492" s="63" t="s">
        <v>78</v>
      </c>
      <c r="H492" s="86">
        <v>0</v>
      </c>
      <c r="I492" s="67">
        <v>470000000</v>
      </c>
      <c r="J492" s="65" t="s">
        <v>18</v>
      </c>
      <c r="K492" s="63" t="s">
        <v>3387</v>
      </c>
      <c r="L492" s="9" t="s">
        <v>227</v>
      </c>
      <c r="M492" s="65" t="s">
        <v>2840</v>
      </c>
      <c r="N492" s="63" t="s">
        <v>201</v>
      </c>
      <c r="O492" s="105" t="s">
        <v>21</v>
      </c>
      <c r="P492" s="105">
        <v>796</v>
      </c>
      <c r="Q492" s="14" t="s">
        <v>2857</v>
      </c>
      <c r="R492" s="17">
        <v>10</v>
      </c>
      <c r="S492" s="115">
        <v>1284</v>
      </c>
      <c r="T492" s="1">
        <f t="shared" si="14"/>
        <v>12840</v>
      </c>
      <c r="U492" s="55">
        <f t="shared" si="15"/>
        <v>14380.800000000001</v>
      </c>
      <c r="V492" s="116"/>
      <c r="W492" s="52">
        <v>2014</v>
      </c>
      <c r="X492" s="205"/>
    </row>
    <row r="493" spans="1:24" ht="38.25">
      <c r="A493" s="206" t="s">
        <v>2463</v>
      </c>
      <c r="B493" s="63" t="s">
        <v>1480</v>
      </c>
      <c r="C493" s="38" t="s">
        <v>1784</v>
      </c>
      <c r="D493" s="123" t="s">
        <v>806</v>
      </c>
      <c r="E493" s="123" t="s">
        <v>807</v>
      </c>
      <c r="F493" s="123"/>
      <c r="G493" s="63" t="s">
        <v>78</v>
      </c>
      <c r="H493" s="86">
        <v>0</v>
      </c>
      <c r="I493" s="67">
        <v>470000000</v>
      </c>
      <c r="J493" s="65" t="s">
        <v>18</v>
      </c>
      <c r="K493" s="63" t="s">
        <v>3387</v>
      </c>
      <c r="L493" s="9" t="s">
        <v>227</v>
      </c>
      <c r="M493" s="65" t="s">
        <v>2840</v>
      </c>
      <c r="N493" s="63" t="s">
        <v>201</v>
      </c>
      <c r="O493" s="105" t="s">
        <v>21</v>
      </c>
      <c r="P493" s="105">
        <v>796</v>
      </c>
      <c r="Q493" s="14" t="s">
        <v>2857</v>
      </c>
      <c r="R493" s="17">
        <v>5</v>
      </c>
      <c r="S493" s="115">
        <v>5885</v>
      </c>
      <c r="T493" s="1">
        <f t="shared" si="14"/>
        <v>29425</v>
      </c>
      <c r="U493" s="55">
        <f t="shared" si="15"/>
        <v>32956</v>
      </c>
      <c r="V493" s="116"/>
      <c r="W493" s="52">
        <v>2014</v>
      </c>
      <c r="X493" s="205"/>
    </row>
    <row r="494" spans="1:24" ht="38.25">
      <c r="A494" s="206" t="s">
        <v>2464</v>
      </c>
      <c r="B494" s="63" t="s">
        <v>1480</v>
      </c>
      <c r="C494" s="38" t="s">
        <v>1785</v>
      </c>
      <c r="D494" s="118" t="s">
        <v>389</v>
      </c>
      <c r="E494" s="118" t="s">
        <v>808</v>
      </c>
      <c r="F494" s="118"/>
      <c r="G494" s="63" t="s">
        <v>78</v>
      </c>
      <c r="H494" s="86">
        <v>0</v>
      </c>
      <c r="I494" s="67">
        <v>470000000</v>
      </c>
      <c r="J494" s="65" t="s">
        <v>18</v>
      </c>
      <c r="K494" s="63" t="s">
        <v>3387</v>
      </c>
      <c r="L494" s="9" t="s">
        <v>227</v>
      </c>
      <c r="M494" s="65" t="s">
        <v>2840</v>
      </c>
      <c r="N494" s="63" t="s">
        <v>201</v>
      </c>
      <c r="O494" s="105" t="s">
        <v>21</v>
      </c>
      <c r="P494" s="105">
        <v>796</v>
      </c>
      <c r="Q494" s="14" t="s">
        <v>2857</v>
      </c>
      <c r="R494" s="17">
        <v>10</v>
      </c>
      <c r="S494" s="115">
        <v>535</v>
      </c>
      <c r="T494" s="1">
        <f t="shared" si="14"/>
        <v>5350</v>
      </c>
      <c r="U494" s="55">
        <f t="shared" si="15"/>
        <v>5992.0000000000009</v>
      </c>
      <c r="V494" s="116"/>
      <c r="W494" s="52">
        <v>2014</v>
      </c>
      <c r="X494" s="205"/>
    </row>
    <row r="495" spans="1:24" ht="38.25">
      <c r="A495" s="206" t="s">
        <v>2465</v>
      </c>
      <c r="B495" s="63" t="s">
        <v>1480</v>
      </c>
      <c r="C495" s="38" t="s">
        <v>1782</v>
      </c>
      <c r="D495" s="123" t="s">
        <v>809</v>
      </c>
      <c r="E495" s="123" t="s">
        <v>810</v>
      </c>
      <c r="F495" s="123"/>
      <c r="G495" s="63" t="s">
        <v>78</v>
      </c>
      <c r="H495" s="86">
        <v>0</v>
      </c>
      <c r="I495" s="67">
        <v>470000000</v>
      </c>
      <c r="J495" s="65" t="s">
        <v>18</v>
      </c>
      <c r="K495" s="63" t="s">
        <v>3387</v>
      </c>
      <c r="L495" s="9" t="s">
        <v>227</v>
      </c>
      <c r="M495" s="65" t="s">
        <v>2840</v>
      </c>
      <c r="N495" s="63" t="s">
        <v>201</v>
      </c>
      <c r="O495" s="105" t="s">
        <v>21</v>
      </c>
      <c r="P495" s="105">
        <v>796</v>
      </c>
      <c r="Q495" s="14" t="s">
        <v>2857</v>
      </c>
      <c r="R495" s="17">
        <v>5</v>
      </c>
      <c r="S495" s="115">
        <v>1284</v>
      </c>
      <c r="T495" s="1">
        <f t="shared" si="14"/>
        <v>6420</v>
      </c>
      <c r="U495" s="55">
        <f t="shared" si="15"/>
        <v>7190.4000000000005</v>
      </c>
      <c r="V495" s="116"/>
      <c r="W495" s="52">
        <v>2014</v>
      </c>
      <c r="X495" s="205"/>
    </row>
    <row r="496" spans="1:24" ht="38.25">
      <c r="A496" s="206" t="s">
        <v>2466</v>
      </c>
      <c r="B496" s="63" t="s">
        <v>1480</v>
      </c>
      <c r="C496" s="38" t="s">
        <v>1634</v>
      </c>
      <c r="D496" s="123" t="s">
        <v>811</v>
      </c>
      <c r="E496" s="123" t="s">
        <v>812</v>
      </c>
      <c r="F496" s="123"/>
      <c r="G496" s="63" t="s">
        <v>78</v>
      </c>
      <c r="H496" s="86">
        <v>0</v>
      </c>
      <c r="I496" s="67">
        <v>470000000</v>
      </c>
      <c r="J496" s="65" t="s">
        <v>18</v>
      </c>
      <c r="K496" s="63" t="s">
        <v>3387</v>
      </c>
      <c r="L496" s="9" t="s">
        <v>227</v>
      </c>
      <c r="M496" s="65" t="s">
        <v>2840</v>
      </c>
      <c r="N496" s="63" t="s">
        <v>201</v>
      </c>
      <c r="O496" s="105" t="s">
        <v>21</v>
      </c>
      <c r="P496" s="105">
        <v>796</v>
      </c>
      <c r="Q496" s="14" t="s">
        <v>2857</v>
      </c>
      <c r="R496" s="17">
        <v>5</v>
      </c>
      <c r="S496" s="115">
        <v>642</v>
      </c>
      <c r="T496" s="1">
        <f t="shared" si="14"/>
        <v>3210</v>
      </c>
      <c r="U496" s="55">
        <f t="shared" si="15"/>
        <v>3595.2000000000003</v>
      </c>
      <c r="V496" s="116"/>
      <c r="W496" s="52">
        <v>2014</v>
      </c>
      <c r="X496" s="205"/>
    </row>
    <row r="497" spans="1:24" ht="38.25">
      <c r="A497" s="206" t="s">
        <v>2467</v>
      </c>
      <c r="B497" s="63" t="s">
        <v>1480</v>
      </c>
      <c r="C497" s="38" t="s">
        <v>1633</v>
      </c>
      <c r="D497" s="137" t="s">
        <v>813</v>
      </c>
      <c r="E497" s="137"/>
      <c r="F497" s="137"/>
      <c r="G497" s="63" t="s">
        <v>78</v>
      </c>
      <c r="H497" s="86">
        <v>0</v>
      </c>
      <c r="I497" s="67">
        <v>470000000</v>
      </c>
      <c r="J497" s="65" t="s">
        <v>18</v>
      </c>
      <c r="K497" s="63" t="s">
        <v>3387</v>
      </c>
      <c r="L497" s="9" t="s">
        <v>227</v>
      </c>
      <c r="M497" s="65" t="s">
        <v>2840</v>
      </c>
      <c r="N497" s="63" t="s">
        <v>201</v>
      </c>
      <c r="O497" s="105" t="s">
        <v>21</v>
      </c>
      <c r="P497" s="105">
        <v>796</v>
      </c>
      <c r="Q497" s="14" t="s">
        <v>2857</v>
      </c>
      <c r="R497" s="17">
        <v>60</v>
      </c>
      <c r="S497" s="115">
        <v>214</v>
      </c>
      <c r="T497" s="1">
        <f t="shared" si="14"/>
        <v>12840</v>
      </c>
      <c r="U497" s="55">
        <f t="shared" si="15"/>
        <v>14380.800000000001</v>
      </c>
      <c r="V497" s="116"/>
      <c r="W497" s="52">
        <v>2014</v>
      </c>
      <c r="X497" s="205"/>
    </row>
    <row r="498" spans="1:24" ht="38.25">
      <c r="A498" s="206" t="s">
        <v>2468</v>
      </c>
      <c r="B498" s="63" t="s">
        <v>1480</v>
      </c>
      <c r="C498" s="38" t="s">
        <v>1712</v>
      </c>
      <c r="D498" s="137" t="s">
        <v>623</v>
      </c>
      <c r="E498" s="137" t="s">
        <v>814</v>
      </c>
      <c r="F498" s="137"/>
      <c r="G498" s="63" t="s">
        <v>78</v>
      </c>
      <c r="H498" s="86">
        <v>0</v>
      </c>
      <c r="I498" s="67">
        <v>470000000</v>
      </c>
      <c r="J498" s="65" t="s">
        <v>18</v>
      </c>
      <c r="K498" s="63" t="s">
        <v>3387</v>
      </c>
      <c r="L498" s="9" t="s">
        <v>227</v>
      </c>
      <c r="M498" s="65" t="s">
        <v>2840</v>
      </c>
      <c r="N498" s="63" t="s">
        <v>201</v>
      </c>
      <c r="O498" s="105" t="s">
        <v>21</v>
      </c>
      <c r="P498" s="105">
        <v>796</v>
      </c>
      <c r="Q498" s="14" t="s">
        <v>2857</v>
      </c>
      <c r="R498" s="17">
        <v>60</v>
      </c>
      <c r="S498" s="115">
        <v>1284</v>
      </c>
      <c r="T498" s="1">
        <f t="shared" si="14"/>
        <v>77040</v>
      </c>
      <c r="U498" s="55">
        <f t="shared" si="15"/>
        <v>86284.800000000003</v>
      </c>
      <c r="V498" s="116"/>
      <c r="W498" s="52">
        <v>2014</v>
      </c>
      <c r="X498" s="205"/>
    </row>
    <row r="499" spans="1:24" ht="38.25">
      <c r="A499" s="206" t="s">
        <v>2469</v>
      </c>
      <c r="B499" s="63" t="s">
        <v>1480</v>
      </c>
      <c r="C499" s="38" t="s">
        <v>1740</v>
      </c>
      <c r="D499" s="137" t="s">
        <v>562</v>
      </c>
      <c r="E499" s="137" t="s">
        <v>815</v>
      </c>
      <c r="F499" s="137"/>
      <c r="G499" s="63" t="s">
        <v>78</v>
      </c>
      <c r="H499" s="86">
        <v>0</v>
      </c>
      <c r="I499" s="67">
        <v>470000000</v>
      </c>
      <c r="J499" s="65" t="s">
        <v>18</v>
      </c>
      <c r="K499" s="63" t="s">
        <v>3387</v>
      </c>
      <c r="L499" s="9" t="s">
        <v>227</v>
      </c>
      <c r="M499" s="65" t="s">
        <v>2840</v>
      </c>
      <c r="N499" s="63" t="s">
        <v>201</v>
      </c>
      <c r="O499" s="105" t="s">
        <v>21</v>
      </c>
      <c r="P499" s="105">
        <v>796</v>
      </c>
      <c r="Q499" s="14" t="s">
        <v>2857</v>
      </c>
      <c r="R499" s="17">
        <v>1</v>
      </c>
      <c r="S499" s="115">
        <v>321000</v>
      </c>
      <c r="T499" s="1">
        <f t="shared" si="14"/>
        <v>321000</v>
      </c>
      <c r="U499" s="55">
        <f t="shared" si="15"/>
        <v>359520.00000000006</v>
      </c>
      <c r="V499" s="116"/>
      <c r="W499" s="52">
        <v>2014</v>
      </c>
      <c r="X499" s="205"/>
    </row>
    <row r="500" spans="1:24" ht="38.25">
      <c r="A500" s="206" t="s">
        <v>2470</v>
      </c>
      <c r="B500" s="63" t="s">
        <v>1480</v>
      </c>
      <c r="C500" s="38" t="s">
        <v>1715</v>
      </c>
      <c r="D500" s="137" t="s">
        <v>816</v>
      </c>
      <c r="E500" s="137" t="s">
        <v>817</v>
      </c>
      <c r="F500" s="137"/>
      <c r="G500" s="63" t="s">
        <v>78</v>
      </c>
      <c r="H500" s="86">
        <v>0</v>
      </c>
      <c r="I500" s="67">
        <v>470000000</v>
      </c>
      <c r="J500" s="65" t="s">
        <v>18</v>
      </c>
      <c r="K500" s="63" t="s">
        <v>3387</v>
      </c>
      <c r="L500" s="9" t="s">
        <v>227</v>
      </c>
      <c r="M500" s="65" t="s">
        <v>2840</v>
      </c>
      <c r="N500" s="63" t="s">
        <v>201</v>
      </c>
      <c r="O500" s="105" t="s">
        <v>21</v>
      </c>
      <c r="P500" s="105">
        <v>796</v>
      </c>
      <c r="Q500" s="14" t="s">
        <v>2857</v>
      </c>
      <c r="R500" s="17">
        <v>6</v>
      </c>
      <c r="S500" s="115">
        <v>4391.2000000000007</v>
      </c>
      <c r="T500" s="1">
        <f t="shared" si="14"/>
        <v>26347.200000000004</v>
      </c>
      <c r="U500" s="55">
        <f t="shared" si="15"/>
        <v>29508.864000000009</v>
      </c>
      <c r="V500" s="116"/>
      <c r="W500" s="52">
        <v>2014</v>
      </c>
      <c r="X500" s="205"/>
    </row>
    <row r="501" spans="1:24" ht="38.25">
      <c r="A501" s="206" t="s">
        <v>2471</v>
      </c>
      <c r="B501" s="63" t="s">
        <v>1480</v>
      </c>
      <c r="C501" s="39" t="s">
        <v>1786</v>
      </c>
      <c r="D501" s="137" t="s">
        <v>457</v>
      </c>
      <c r="E501" s="137" t="s">
        <v>818</v>
      </c>
      <c r="F501" s="137"/>
      <c r="G501" s="63" t="s">
        <v>78</v>
      </c>
      <c r="H501" s="86">
        <v>0</v>
      </c>
      <c r="I501" s="67">
        <v>470000000</v>
      </c>
      <c r="J501" s="65" t="s">
        <v>18</v>
      </c>
      <c r="K501" s="63" t="s">
        <v>3387</v>
      </c>
      <c r="L501" s="9" t="s">
        <v>227</v>
      </c>
      <c r="M501" s="65" t="s">
        <v>2840</v>
      </c>
      <c r="N501" s="63" t="s">
        <v>201</v>
      </c>
      <c r="O501" s="105" t="s">
        <v>21</v>
      </c>
      <c r="P501" s="105">
        <v>796</v>
      </c>
      <c r="Q501" s="14" t="s">
        <v>2857</v>
      </c>
      <c r="R501" s="17">
        <v>5</v>
      </c>
      <c r="S501" s="115">
        <v>2623</v>
      </c>
      <c r="T501" s="1">
        <f t="shared" si="14"/>
        <v>13115</v>
      </c>
      <c r="U501" s="55">
        <f t="shared" si="15"/>
        <v>14688.800000000001</v>
      </c>
      <c r="V501" s="116"/>
      <c r="W501" s="52">
        <v>2014</v>
      </c>
      <c r="X501" s="205"/>
    </row>
    <row r="502" spans="1:24" ht="38.25">
      <c r="A502" s="206" t="s">
        <v>2472</v>
      </c>
      <c r="B502" s="63" t="s">
        <v>1480</v>
      </c>
      <c r="C502" s="39" t="s">
        <v>1787</v>
      </c>
      <c r="D502" s="137" t="s">
        <v>819</v>
      </c>
      <c r="E502" s="137"/>
      <c r="F502" s="137"/>
      <c r="G502" s="63" t="s">
        <v>78</v>
      </c>
      <c r="H502" s="86">
        <v>0</v>
      </c>
      <c r="I502" s="67">
        <v>470000000</v>
      </c>
      <c r="J502" s="65" t="s">
        <v>18</v>
      </c>
      <c r="K502" s="63" t="s">
        <v>3387</v>
      </c>
      <c r="L502" s="9" t="s">
        <v>227</v>
      </c>
      <c r="M502" s="65" t="s">
        <v>2840</v>
      </c>
      <c r="N502" s="63" t="s">
        <v>201</v>
      </c>
      <c r="O502" s="105" t="s">
        <v>21</v>
      </c>
      <c r="P502" s="105">
        <v>796</v>
      </c>
      <c r="Q502" s="14" t="s">
        <v>2857</v>
      </c>
      <c r="R502" s="17">
        <v>15</v>
      </c>
      <c r="S502" s="115">
        <v>1256</v>
      </c>
      <c r="T502" s="1">
        <f t="shared" si="14"/>
        <v>18840</v>
      </c>
      <c r="U502" s="55">
        <f t="shared" si="15"/>
        <v>21100.800000000003</v>
      </c>
      <c r="V502" s="116"/>
      <c r="W502" s="52">
        <v>2014</v>
      </c>
      <c r="X502" s="205"/>
    </row>
    <row r="503" spans="1:24" ht="38.25">
      <c r="A503" s="206" t="s">
        <v>2473</v>
      </c>
      <c r="B503" s="63" t="s">
        <v>1480</v>
      </c>
      <c r="C503" s="39" t="s">
        <v>1602</v>
      </c>
      <c r="D503" s="123" t="s">
        <v>820</v>
      </c>
      <c r="E503" s="123" t="s">
        <v>821</v>
      </c>
      <c r="F503" s="123"/>
      <c r="G503" s="63" t="s">
        <v>78</v>
      </c>
      <c r="H503" s="86">
        <v>0</v>
      </c>
      <c r="I503" s="67">
        <v>470000000</v>
      </c>
      <c r="J503" s="65" t="s">
        <v>18</v>
      </c>
      <c r="K503" s="63" t="s">
        <v>3387</v>
      </c>
      <c r="L503" s="9" t="s">
        <v>227</v>
      </c>
      <c r="M503" s="65" t="s">
        <v>2840</v>
      </c>
      <c r="N503" s="63" t="s">
        <v>201</v>
      </c>
      <c r="O503" s="105" t="s">
        <v>21</v>
      </c>
      <c r="P503" s="105">
        <v>796</v>
      </c>
      <c r="Q503" s="14" t="s">
        <v>2857</v>
      </c>
      <c r="R503" s="17">
        <v>6</v>
      </c>
      <c r="S503" s="115">
        <v>74900</v>
      </c>
      <c r="T503" s="1">
        <f t="shared" si="14"/>
        <v>449400</v>
      </c>
      <c r="U503" s="55">
        <f t="shared" si="15"/>
        <v>503328.00000000006</v>
      </c>
      <c r="V503" s="116"/>
      <c r="W503" s="52">
        <v>2014</v>
      </c>
      <c r="X503" s="205"/>
    </row>
    <row r="504" spans="1:24" ht="38.25">
      <c r="A504" s="206" t="s">
        <v>2474</v>
      </c>
      <c r="B504" s="63" t="s">
        <v>1480</v>
      </c>
      <c r="C504" s="47" t="s">
        <v>1788</v>
      </c>
      <c r="D504" s="12" t="s">
        <v>822</v>
      </c>
      <c r="E504" s="12" t="s">
        <v>823</v>
      </c>
      <c r="F504" s="12"/>
      <c r="G504" s="63" t="s">
        <v>78</v>
      </c>
      <c r="H504" s="86">
        <v>0</v>
      </c>
      <c r="I504" s="67">
        <v>470000000</v>
      </c>
      <c r="J504" s="65" t="s">
        <v>18</v>
      </c>
      <c r="K504" s="63" t="s">
        <v>3387</v>
      </c>
      <c r="L504" s="9" t="s">
        <v>227</v>
      </c>
      <c r="M504" s="65" t="s">
        <v>2840</v>
      </c>
      <c r="N504" s="63" t="s">
        <v>201</v>
      </c>
      <c r="O504" s="105" t="s">
        <v>21</v>
      </c>
      <c r="P504" s="105">
        <v>796</v>
      </c>
      <c r="Q504" s="14" t="s">
        <v>2857</v>
      </c>
      <c r="R504" s="17">
        <v>1</v>
      </c>
      <c r="S504" s="115">
        <v>191659</v>
      </c>
      <c r="T504" s="1">
        <f t="shared" si="14"/>
        <v>191659</v>
      </c>
      <c r="U504" s="55">
        <f t="shared" si="15"/>
        <v>214658.08000000002</v>
      </c>
      <c r="V504" s="116"/>
      <c r="W504" s="52">
        <v>2014</v>
      </c>
      <c r="X504" s="205"/>
    </row>
    <row r="505" spans="1:24" ht="38.25">
      <c r="A505" s="206" t="s">
        <v>2475</v>
      </c>
      <c r="B505" s="63" t="s">
        <v>1480</v>
      </c>
      <c r="C505" s="47" t="s">
        <v>1788</v>
      </c>
      <c r="D505" s="12" t="s">
        <v>824</v>
      </c>
      <c r="E505" s="12" t="s">
        <v>825</v>
      </c>
      <c r="F505" s="12"/>
      <c r="G505" s="63" t="s">
        <v>78</v>
      </c>
      <c r="H505" s="86">
        <v>0</v>
      </c>
      <c r="I505" s="67">
        <v>470000000</v>
      </c>
      <c r="J505" s="65" t="s">
        <v>18</v>
      </c>
      <c r="K505" s="63" t="s">
        <v>3387</v>
      </c>
      <c r="L505" s="9" t="s">
        <v>227</v>
      </c>
      <c r="M505" s="65" t="s">
        <v>2840</v>
      </c>
      <c r="N505" s="63" t="s">
        <v>201</v>
      </c>
      <c r="O505" s="105" t="s">
        <v>21</v>
      </c>
      <c r="P505" s="105">
        <v>796</v>
      </c>
      <c r="Q505" s="14" t="s">
        <v>2857</v>
      </c>
      <c r="R505" s="17">
        <v>1</v>
      </c>
      <c r="S505" s="115">
        <v>158102</v>
      </c>
      <c r="T505" s="1">
        <f t="shared" si="14"/>
        <v>158102</v>
      </c>
      <c r="U505" s="55">
        <f t="shared" si="15"/>
        <v>177074.24000000002</v>
      </c>
      <c r="V505" s="116"/>
      <c r="W505" s="52">
        <v>2014</v>
      </c>
      <c r="X505" s="205"/>
    </row>
    <row r="506" spans="1:24" ht="38.25">
      <c r="A506" s="206" t="s">
        <v>2476</v>
      </c>
      <c r="B506" s="63" t="s">
        <v>1480</v>
      </c>
      <c r="C506" s="39" t="s">
        <v>1602</v>
      </c>
      <c r="D506" s="12" t="s">
        <v>820</v>
      </c>
      <c r="E506" s="12" t="s">
        <v>826</v>
      </c>
      <c r="F506" s="12"/>
      <c r="G506" s="63" t="s">
        <v>78</v>
      </c>
      <c r="H506" s="86">
        <v>0</v>
      </c>
      <c r="I506" s="67">
        <v>470000000</v>
      </c>
      <c r="J506" s="65" t="s">
        <v>18</v>
      </c>
      <c r="K506" s="63" t="s">
        <v>3387</v>
      </c>
      <c r="L506" s="9" t="s">
        <v>227</v>
      </c>
      <c r="M506" s="65" t="s">
        <v>2840</v>
      </c>
      <c r="N506" s="63" t="s">
        <v>201</v>
      </c>
      <c r="O506" s="105" t="s">
        <v>21</v>
      </c>
      <c r="P506" s="105">
        <v>796</v>
      </c>
      <c r="Q506" s="14" t="s">
        <v>2857</v>
      </c>
      <c r="R506" s="17">
        <v>1</v>
      </c>
      <c r="S506" s="115">
        <v>69964.289999999994</v>
      </c>
      <c r="T506" s="1">
        <f t="shared" si="14"/>
        <v>69964.289999999994</v>
      </c>
      <c r="U506" s="55">
        <f t="shared" si="15"/>
        <v>78360.004799999995</v>
      </c>
      <c r="V506" s="116"/>
      <c r="W506" s="52">
        <v>2014</v>
      </c>
      <c r="X506" s="205"/>
    </row>
    <row r="507" spans="1:24" ht="38.25">
      <c r="A507" s="206" t="s">
        <v>2477</v>
      </c>
      <c r="B507" s="63" t="s">
        <v>1480</v>
      </c>
      <c r="C507" s="39" t="s">
        <v>1789</v>
      </c>
      <c r="D507" s="12" t="s">
        <v>827</v>
      </c>
      <c r="E507" s="12" t="s">
        <v>828</v>
      </c>
      <c r="F507" s="12"/>
      <c r="G507" s="63" t="s">
        <v>78</v>
      </c>
      <c r="H507" s="86">
        <v>0</v>
      </c>
      <c r="I507" s="67">
        <v>470000000</v>
      </c>
      <c r="J507" s="65" t="s">
        <v>18</v>
      </c>
      <c r="K507" s="63" t="s">
        <v>3387</v>
      </c>
      <c r="L507" s="9" t="s">
        <v>227</v>
      </c>
      <c r="M507" s="65" t="s">
        <v>2840</v>
      </c>
      <c r="N507" s="63" t="s">
        <v>201</v>
      </c>
      <c r="O507" s="105" t="s">
        <v>21</v>
      </c>
      <c r="P507" s="105">
        <v>796</v>
      </c>
      <c r="Q507" s="14" t="s">
        <v>2857</v>
      </c>
      <c r="R507" s="17">
        <v>1</v>
      </c>
      <c r="S507" s="115">
        <v>566415</v>
      </c>
      <c r="T507" s="1">
        <f t="shared" si="14"/>
        <v>566415</v>
      </c>
      <c r="U507" s="55">
        <f t="shared" si="15"/>
        <v>634384.80000000005</v>
      </c>
      <c r="V507" s="116"/>
      <c r="W507" s="52">
        <v>2014</v>
      </c>
      <c r="X507" s="205"/>
    </row>
    <row r="508" spans="1:24" ht="39" thickBot="1">
      <c r="A508" s="206" t="s">
        <v>2478</v>
      </c>
      <c r="B508" s="63" t="s">
        <v>1480</v>
      </c>
      <c r="C508" s="39" t="s">
        <v>1713</v>
      </c>
      <c r="D508" s="123" t="s">
        <v>829</v>
      </c>
      <c r="E508" s="123" t="s">
        <v>830</v>
      </c>
      <c r="F508" s="123"/>
      <c r="G508" s="63" t="s">
        <v>78</v>
      </c>
      <c r="H508" s="86">
        <v>0</v>
      </c>
      <c r="I508" s="67">
        <v>470000000</v>
      </c>
      <c r="J508" s="65" t="s">
        <v>18</v>
      </c>
      <c r="K508" s="63" t="s">
        <v>3387</v>
      </c>
      <c r="L508" s="9" t="s">
        <v>227</v>
      </c>
      <c r="M508" s="65" t="s">
        <v>2840</v>
      </c>
      <c r="N508" s="63" t="s">
        <v>201</v>
      </c>
      <c r="O508" s="105" t="s">
        <v>21</v>
      </c>
      <c r="P508" s="105">
        <v>796</v>
      </c>
      <c r="Q508" s="14" t="s">
        <v>2857</v>
      </c>
      <c r="R508" s="17">
        <v>2</v>
      </c>
      <c r="S508" s="115">
        <v>92051.768300000011</v>
      </c>
      <c r="T508" s="1">
        <f t="shared" si="14"/>
        <v>184103.53660000002</v>
      </c>
      <c r="U508" s="55">
        <f t="shared" si="15"/>
        <v>206195.96099200004</v>
      </c>
      <c r="V508" s="116"/>
      <c r="W508" s="52">
        <v>2014</v>
      </c>
      <c r="X508" s="205"/>
    </row>
    <row r="509" spans="1:24" ht="39" thickBot="1">
      <c r="A509" s="206" t="s">
        <v>2479</v>
      </c>
      <c r="B509" s="63" t="s">
        <v>1480</v>
      </c>
      <c r="C509" s="124" t="s">
        <v>1790</v>
      </c>
      <c r="D509" s="123" t="s">
        <v>831</v>
      </c>
      <c r="E509" s="123" t="s">
        <v>832</v>
      </c>
      <c r="F509" s="123"/>
      <c r="G509" s="63" t="s">
        <v>78</v>
      </c>
      <c r="H509" s="86">
        <v>0</v>
      </c>
      <c r="I509" s="67">
        <v>470000000</v>
      </c>
      <c r="J509" s="65" t="s">
        <v>18</v>
      </c>
      <c r="K509" s="63" t="s">
        <v>3387</v>
      </c>
      <c r="L509" s="9" t="s">
        <v>227</v>
      </c>
      <c r="M509" s="65" t="s">
        <v>2840</v>
      </c>
      <c r="N509" s="63" t="s">
        <v>201</v>
      </c>
      <c r="O509" s="105" t="s">
        <v>21</v>
      </c>
      <c r="P509" s="105">
        <v>796</v>
      </c>
      <c r="Q509" s="14" t="s">
        <v>2857</v>
      </c>
      <c r="R509" s="17">
        <v>20</v>
      </c>
      <c r="S509" s="115">
        <v>7174.6068000000005</v>
      </c>
      <c r="T509" s="1">
        <f t="shared" si="14"/>
        <v>143492.136</v>
      </c>
      <c r="U509" s="55">
        <f t="shared" si="15"/>
        <v>160711.19232</v>
      </c>
      <c r="V509" s="116"/>
      <c r="W509" s="52">
        <v>2014</v>
      </c>
      <c r="X509" s="205"/>
    </row>
    <row r="510" spans="1:24" ht="38.25">
      <c r="A510" s="206" t="s">
        <v>2480</v>
      </c>
      <c r="B510" s="63" t="s">
        <v>1480</v>
      </c>
      <c r="C510" s="39" t="s">
        <v>1610</v>
      </c>
      <c r="D510" s="122" t="s">
        <v>833</v>
      </c>
      <c r="E510" s="122" t="s">
        <v>834</v>
      </c>
      <c r="F510" s="122"/>
      <c r="G510" s="63" t="s">
        <v>78</v>
      </c>
      <c r="H510" s="86">
        <v>0</v>
      </c>
      <c r="I510" s="67">
        <v>470000000</v>
      </c>
      <c r="J510" s="65" t="s">
        <v>18</v>
      </c>
      <c r="K510" s="63" t="s">
        <v>3387</v>
      </c>
      <c r="L510" s="9" t="s">
        <v>227</v>
      </c>
      <c r="M510" s="65" t="s">
        <v>2840</v>
      </c>
      <c r="N510" s="63" t="s">
        <v>201</v>
      </c>
      <c r="O510" s="105" t="s">
        <v>21</v>
      </c>
      <c r="P510" s="105">
        <v>796</v>
      </c>
      <c r="Q510" s="14" t="s">
        <v>2857</v>
      </c>
      <c r="R510" s="17">
        <v>1</v>
      </c>
      <c r="S510" s="115">
        <v>80574.697920000006</v>
      </c>
      <c r="T510" s="1">
        <f t="shared" si="14"/>
        <v>80574.697920000006</v>
      </c>
      <c r="U510" s="55">
        <f t="shared" si="15"/>
        <v>90243.661670400019</v>
      </c>
      <c r="V510" s="116"/>
      <c r="W510" s="52">
        <v>2014</v>
      </c>
      <c r="X510" s="205"/>
    </row>
    <row r="511" spans="1:24" ht="38.25">
      <c r="A511" s="206" t="s">
        <v>2481</v>
      </c>
      <c r="B511" s="63" t="s">
        <v>1480</v>
      </c>
      <c r="C511" s="39" t="s">
        <v>1789</v>
      </c>
      <c r="D511" s="123" t="s">
        <v>835</v>
      </c>
      <c r="E511" s="123" t="s">
        <v>836</v>
      </c>
      <c r="F511" s="123"/>
      <c r="G511" s="63" t="s">
        <v>78</v>
      </c>
      <c r="H511" s="86">
        <v>0</v>
      </c>
      <c r="I511" s="67">
        <v>470000000</v>
      </c>
      <c r="J511" s="65" t="s">
        <v>18</v>
      </c>
      <c r="K511" s="63" t="s">
        <v>3387</v>
      </c>
      <c r="L511" s="9" t="s">
        <v>227</v>
      </c>
      <c r="M511" s="65" t="s">
        <v>2840</v>
      </c>
      <c r="N511" s="63" t="s">
        <v>201</v>
      </c>
      <c r="O511" s="105" t="s">
        <v>21</v>
      </c>
      <c r="P511" s="105">
        <v>796</v>
      </c>
      <c r="Q511" s="14" t="s">
        <v>2857</v>
      </c>
      <c r="R511" s="17">
        <v>2</v>
      </c>
      <c r="S511" s="115">
        <v>218994.46040000001</v>
      </c>
      <c r="T511" s="1">
        <f t="shared" si="14"/>
        <v>437988.92080000002</v>
      </c>
      <c r="U511" s="55">
        <f t="shared" si="15"/>
        <v>490547.59129600006</v>
      </c>
      <c r="V511" s="116"/>
      <c r="W511" s="52">
        <v>2014</v>
      </c>
      <c r="X511" s="205"/>
    </row>
    <row r="512" spans="1:24" ht="38.25">
      <c r="A512" s="206" t="s">
        <v>2482</v>
      </c>
      <c r="B512" s="63" t="s">
        <v>1480</v>
      </c>
      <c r="C512" s="39" t="s">
        <v>1789</v>
      </c>
      <c r="D512" s="122" t="s">
        <v>827</v>
      </c>
      <c r="E512" s="122" t="s">
        <v>837</v>
      </c>
      <c r="F512" s="122"/>
      <c r="G512" s="63" t="s">
        <v>78</v>
      </c>
      <c r="H512" s="86">
        <v>0</v>
      </c>
      <c r="I512" s="67">
        <v>470000000</v>
      </c>
      <c r="J512" s="65" t="s">
        <v>18</v>
      </c>
      <c r="K512" s="63" t="s">
        <v>3387</v>
      </c>
      <c r="L512" s="9" t="s">
        <v>227</v>
      </c>
      <c r="M512" s="65" t="s">
        <v>2840</v>
      </c>
      <c r="N512" s="63" t="s">
        <v>201</v>
      </c>
      <c r="O512" s="105" t="s">
        <v>21</v>
      </c>
      <c r="P512" s="105">
        <v>796</v>
      </c>
      <c r="Q512" s="14" t="s">
        <v>2857</v>
      </c>
      <c r="R512" s="17">
        <v>2</v>
      </c>
      <c r="S512" s="115">
        <v>241984.26105000003</v>
      </c>
      <c r="T512" s="1">
        <f t="shared" si="14"/>
        <v>483968.52210000006</v>
      </c>
      <c r="U512" s="55">
        <f t="shared" si="15"/>
        <v>542044.74475200009</v>
      </c>
      <c r="V512" s="116"/>
      <c r="W512" s="52">
        <v>2014</v>
      </c>
      <c r="X512" s="205"/>
    </row>
    <row r="513" spans="1:24" ht="38.25">
      <c r="A513" s="206" t="s">
        <v>2483</v>
      </c>
      <c r="B513" s="63" t="s">
        <v>1480</v>
      </c>
      <c r="C513" s="39" t="s">
        <v>1788</v>
      </c>
      <c r="D513" s="122" t="s">
        <v>838</v>
      </c>
      <c r="E513" s="122" t="s">
        <v>839</v>
      </c>
      <c r="F513" s="122"/>
      <c r="G513" s="63" t="s">
        <v>78</v>
      </c>
      <c r="H513" s="86">
        <v>0</v>
      </c>
      <c r="I513" s="67">
        <v>470000000</v>
      </c>
      <c r="J513" s="65" t="s">
        <v>18</v>
      </c>
      <c r="K513" s="63" t="s">
        <v>3387</v>
      </c>
      <c r="L513" s="9" t="s">
        <v>227</v>
      </c>
      <c r="M513" s="65" t="s">
        <v>2840</v>
      </c>
      <c r="N513" s="63" t="s">
        <v>201</v>
      </c>
      <c r="O513" s="105" t="s">
        <v>21</v>
      </c>
      <c r="P513" s="105">
        <v>796</v>
      </c>
      <c r="Q513" s="14" t="s">
        <v>2857</v>
      </c>
      <c r="R513" s="17">
        <v>2</v>
      </c>
      <c r="S513" s="115">
        <v>439218.96070000005</v>
      </c>
      <c r="T513" s="1">
        <f t="shared" si="14"/>
        <v>878437.92140000011</v>
      </c>
      <c r="U513" s="55">
        <f t="shared" si="15"/>
        <v>983850.47196800017</v>
      </c>
      <c r="V513" s="116"/>
      <c r="W513" s="52">
        <v>2014</v>
      </c>
      <c r="X513" s="205"/>
    </row>
    <row r="514" spans="1:24" ht="38.25">
      <c r="A514" s="206" t="s">
        <v>2484</v>
      </c>
      <c r="B514" s="63" t="s">
        <v>1480</v>
      </c>
      <c r="C514" s="47" t="s">
        <v>1791</v>
      </c>
      <c r="D514" s="122" t="s">
        <v>403</v>
      </c>
      <c r="E514" s="122" t="s">
        <v>840</v>
      </c>
      <c r="F514" s="122"/>
      <c r="G514" s="63" t="s">
        <v>78</v>
      </c>
      <c r="H514" s="86">
        <v>0</v>
      </c>
      <c r="I514" s="67">
        <v>470000000</v>
      </c>
      <c r="J514" s="65" t="s">
        <v>18</v>
      </c>
      <c r="K514" s="63" t="s">
        <v>3387</v>
      </c>
      <c r="L514" s="9" t="s">
        <v>227</v>
      </c>
      <c r="M514" s="65" t="s">
        <v>2840</v>
      </c>
      <c r="N514" s="63" t="s">
        <v>201</v>
      </c>
      <c r="O514" s="105" t="s">
        <v>21</v>
      </c>
      <c r="P514" s="105">
        <v>796</v>
      </c>
      <c r="Q514" s="14" t="s">
        <v>2857</v>
      </c>
      <c r="R514" s="17">
        <v>3</v>
      </c>
      <c r="S514" s="115">
        <v>4411.4067000000005</v>
      </c>
      <c r="T514" s="1">
        <f t="shared" si="14"/>
        <v>13234.220100000002</v>
      </c>
      <c r="U514" s="55">
        <f t="shared" si="15"/>
        <v>14822.326512000003</v>
      </c>
      <c r="V514" s="116"/>
      <c r="W514" s="52">
        <v>2014</v>
      </c>
      <c r="X514" s="205"/>
    </row>
    <row r="515" spans="1:24" ht="38.25">
      <c r="A515" s="206" t="s">
        <v>2485</v>
      </c>
      <c r="B515" s="63" t="s">
        <v>1480</v>
      </c>
      <c r="C515" s="42" t="s">
        <v>1792</v>
      </c>
      <c r="D515" s="122" t="s">
        <v>841</v>
      </c>
      <c r="E515" s="122" t="s">
        <v>842</v>
      </c>
      <c r="F515" s="122"/>
      <c r="G515" s="63" t="s">
        <v>78</v>
      </c>
      <c r="H515" s="86">
        <v>0</v>
      </c>
      <c r="I515" s="67">
        <v>470000000</v>
      </c>
      <c r="J515" s="65" t="s">
        <v>18</v>
      </c>
      <c r="K515" s="63" t="s">
        <v>3387</v>
      </c>
      <c r="L515" s="9" t="s">
        <v>227</v>
      </c>
      <c r="M515" s="65" t="s">
        <v>2840</v>
      </c>
      <c r="N515" s="63" t="s">
        <v>201</v>
      </c>
      <c r="O515" s="105" t="s">
        <v>21</v>
      </c>
      <c r="P515" s="105">
        <v>796</v>
      </c>
      <c r="Q515" s="14" t="s">
        <v>2857</v>
      </c>
      <c r="R515" s="17">
        <v>10</v>
      </c>
      <c r="S515" s="115">
        <v>3181.3186500000002</v>
      </c>
      <c r="T515" s="1">
        <f t="shared" si="14"/>
        <v>31813.186500000003</v>
      </c>
      <c r="U515" s="55">
        <f t="shared" si="15"/>
        <v>35630.768880000011</v>
      </c>
      <c r="V515" s="116"/>
      <c r="W515" s="52">
        <v>2014</v>
      </c>
      <c r="X515" s="205"/>
    </row>
    <row r="516" spans="1:24" ht="38.25">
      <c r="A516" s="206" t="s">
        <v>2486</v>
      </c>
      <c r="B516" s="63" t="s">
        <v>1480</v>
      </c>
      <c r="C516" s="38" t="s">
        <v>1793</v>
      </c>
      <c r="D516" s="122" t="s">
        <v>389</v>
      </c>
      <c r="E516" s="122" t="s">
        <v>843</v>
      </c>
      <c r="F516" s="122"/>
      <c r="G516" s="63" t="s">
        <v>78</v>
      </c>
      <c r="H516" s="86">
        <v>0</v>
      </c>
      <c r="I516" s="67">
        <v>470000000</v>
      </c>
      <c r="J516" s="65" t="s">
        <v>18</v>
      </c>
      <c r="K516" s="63" t="s">
        <v>3387</v>
      </c>
      <c r="L516" s="9" t="s">
        <v>227</v>
      </c>
      <c r="M516" s="65" t="s">
        <v>2840</v>
      </c>
      <c r="N516" s="63" t="s">
        <v>201</v>
      </c>
      <c r="O516" s="105" t="s">
        <v>21</v>
      </c>
      <c r="P516" s="105">
        <v>796</v>
      </c>
      <c r="Q516" s="14" t="s">
        <v>2857</v>
      </c>
      <c r="R516" s="17">
        <v>10</v>
      </c>
      <c r="S516" s="115">
        <v>636.24340000000007</v>
      </c>
      <c r="T516" s="1">
        <f t="shared" si="14"/>
        <v>6362.4340000000011</v>
      </c>
      <c r="U516" s="55">
        <f t="shared" si="15"/>
        <v>7125.926080000002</v>
      </c>
      <c r="V516" s="116"/>
      <c r="W516" s="52">
        <v>2014</v>
      </c>
      <c r="X516" s="205"/>
    </row>
    <row r="517" spans="1:24" ht="38.25">
      <c r="A517" s="206" t="s">
        <v>2487</v>
      </c>
      <c r="B517" s="63" t="s">
        <v>1480</v>
      </c>
      <c r="C517" s="38" t="s">
        <v>1794</v>
      </c>
      <c r="D517" s="122" t="s">
        <v>389</v>
      </c>
      <c r="E517" s="122" t="s">
        <v>844</v>
      </c>
      <c r="F517" s="122"/>
      <c r="G517" s="63" t="s">
        <v>78</v>
      </c>
      <c r="H517" s="86">
        <v>0</v>
      </c>
      <c r="I517" s="67">
        <v>470000000</v>
      </c>
      <c r="J517" s="65" t="s">
        <v>18</v>
      </c>
      <c r="K517" s="63" t="s">
        <v>3387</v>
      </c>
      <c r="L517" s="9" t="s">
        <v>227</v>
      </c>
      <c r="M517" s="65" t="s">
        <v>2840</v>
      </c>
      <c r="N517" s="63" t="s">
        <v>201</v>
      </c>
      <c r="O517" s="105" t="s">
        <v>21</v>
      </c>
      <c r="P517" s="105">
        <v>796</v>
      </c>
      <c r="Q517" s="14" t="s">
        <v>2857</v>
      </c>
      <c r="R517" s="17">
        <v>10</v>
      </c>
      <c r="S517" s="115">
        <v>636.24340000000007</v>
      </c>
      <c r="T517" s="1">
        <f t="shared" si="14"/>
        <v>6362.4340000000011</v>
      </c>
      <c r="U517" s="55">
        <f t="shared" si="15"/>
        <v>7125.926080000002</v>
      </c>
      <c r="V517" s="116"/>
      <c r="W517" s="52">
        <v>2014</v>
      </c>
      <c r="X517" s="205"/>
    </row>
    <row r="518" spans="1:24" ht="38.25">
      <c r="A518" s="206" t="s">
        <v>2488</v>
      </c>
      <c r="B518" s="63" t="s">
        <v>1480</v>
      </c>
      <c r="C518" s="38" t="s">
        <v>1721</v>
      </c>
      <c r="D518" s="122" t="s">
        <v>845</v>
      </c>
      <c r="E518" s="122" t="s">
        <v>846</v>
      </c>
      <c r="F518" s="122"/>
      <c r="G518" s="63" t="s">
        <v>78</v>
      </c>
      <c r="H518" s="86">
        <v>0</v>
      </c>
      <c r="I518" s="67">
        <v>470000000</v>
      </c>
      <c r="J518" s="65" t="s">
        <v>18</v>
      </c>
      <c r="K518" s="63" t="s">
        <v>3387</v>
      </c>
      <c r="L518" s="9" t="s">
        <v>227</v>
      </c>
      <c r="M518" s="65" t="s">
        <v>2840</v>
      </c>
      <c r="N518" s="63" t="s">
        <v>201</v>
      </c>
      <c r="O518" s="105" t="s">
        <v>21</v>
      </c>
      <c r="P518" s="105">
        <v>796</v>
      </c>
      <c r="Q518" s="14" t="s">
        <v>2857</v>
      </c>
      <c r="R518" s="17">
        <v>2</v>
      </c>
      <c r="S518" s="115">
        <v>71735.592700000008</v>
      </c>
      <c r="T518" s="1">
        <f t="shared" si="14"/>
        <v>143471.18540000002</v>
      </c>
      <c r="U518" s="55">
        <f t="shared" si="15"/>
        <v>160687.72764800003</v>
      </c>
      <c r="V518" s="116"/>
      <c r="W518" s="52">
        <v>2014</v>
      </c>
      <c r="X518" s="205"/>
    </row>
    <row r="519" spans="1:24" ht="38.25">
      <c r="A519" s="206" t="s">
        <v>2489</v>
      </c>
      <c r="B519" s="63" t="s">
        <v>1480</v>
      </c>
      <c r="C519" s="38" t="s">
        <v>1583</v>
      </c>
      <c r="D519" s="120" t="s">
        <v>847</v>
      </c>
      <c r="E519" s="120" t="s">
        <v>848</v>
      </c>
      <c r="F519" s="120"/>
      <c r="G519" s="63" t="s">
        <v>78</v>
      </c>
      <c r="H519" s="86">
        <v>0</v>
      </c>
      <c r="I519" s="67">
        <v>470000000</v>
      </c>
      <c r="J519" s="65" t="s">
        <v>18</v>
      </c>
      <c r="K519" s="63" t="s">
        <v>3387</v>
      </c>
      <c r="L519" s="9" t="s">
        <v>227</v>
      </c>
      <c r="M519" s="65" t="s">
        <v>2840</v>
      </c>
      <c r="N519" s="63" t="s">
        <v>201</v>
      </c>
      <c r="O519" s="105" t="s">
        <v>21</v>
      </c>
      <c r="P519" s="105">
        <v>796</v>
      </c>
      <c r="Q519" s="14" t="s">
        <v>2857</v>
      </c>
      <c r="R519" s="17">
        <v>15</v>
      </c>
      <c r="S519" s="115">
        <v>1778.8980000000001</v>
      </c>
      <c r="T519" s="1">
        <f t="shared" si="14"/>
        <v>26683.47</v>
      </c>
      <c r="U519" s="55">
        <f t="shared" si="15"/>
        <v>29885.486400000005</v>
      </c>
      <c r="V519" s="116"/>
      <c r="W519" s="52">
        <v>2014</v>
      </c>
      <c r="X519" s="205"/>
    </row>
    <row r="520" spans="1:24" ht="38.25">
      <c r="A520" s="206" t="s">
        <v>2490</v>
      </c>
      <c r="B520" s="63" t="s">
        <v>1480</v>
      </c>
      <c r="C520" s="38" t="s">
        <v>1543</v>
      </c>
      <c r="D520" s="120" t="s">
        <v>774</v>
      </c>
      <c r="E520" s="120" t="s">
        <v>849</v>
      </c>
      <c r="F520" s="120"/>
      <c r="G520" s="63" t="s">
        <v>78</v>
      </c>
      <c r="H520" s="86">
        <v>0</v>
      </c>
      <c r="I520" s="67">
        <v>470000000</v>
      </c>
      <c r="J520" s="65" t="s">
        <v>18</v>
      </c>
      <c r="K520" s="63" t="s">
        <v>3387</v>
      </c>
      <c r="L520" s="9" t="s">
        <v>227</v>
      </c>
      <c r="M520" s="65" t="s">
        <v>2840</v>
      </c>
      <c r="N520" s="63" t="s">
        <v>201</v>
      </c>
      <c r="O520" s="105" t="s">
        <v>21</v>
      </c>
      <c r="P520" s="105">
        <v>796</v>
      </c>
      <c r="Q520" s="14" t="s">
        <v>2857</v>
      </c>
      <c r="R520" s="17">
        <v>2</v>
      </c>
      <c r="S520" s="115">
        <v>53900.000000000007</v>
      </c>
      <c r="T520" s="1">
        <f t="shared" si="14"/>
        <v>107800.00000000001</v>
      </c>
      <c r="U520" s="55">
        <f t="shared" si="15"/>
        <v>120736.00000000003</v>
      </c>
      <c r="V520" s="116"/>
      <c r="W520" s="52">
        <v>2014</v>
      </c>
      <c r="X520" s="205"/>
    </row>
    <row r="521" spans="1:24" ht="38.25">
      <c r="A521" s="206" t="s">
        <v>2491</v>
      </c>
      <c r="B521" s="63" t="s">
        <v>1480</v>
      </c>
      <c r="C521" s="38" t="s">
        <v>1617</v>
      </c>
      <c r="D521" s="120" t="s">
        <v>774</v>
      </c>
      <c r="E521" s="120" t="s">
        <v>850</v>
      </c>
      <c r="F521" s="120"/>
      <c r="G521" s="63" t="s">
        <v>78</v>
      </c>
      <c r="H521" s="86">
        <v>0</v>
      </c>
      <c r="I521" s="67">
        <v>470000000</v>
      </c>
      <c r="J521" s="65" t="s">
        <v>18</v>
      </c>
      <c r="K521" s="63" t="s">
        <v>3387</v>
      </c>
      <c r="L521" s="9" t="s">
        <v>227</v>
      </c>
      <c r="M521" s="65" t="s">
        <v>2840</v>
      </c>
      <c r="N521" s="63" t="s">
        <v>201</v>
      </c>
      <c r="O521" s="105" t="s">
        <v>21</v>
      </c>
      <c r="P521" s="105">
        <v>796</v>
      </c>
      <c r="Q521" s="14" t="s">
        <v>2857</v>
      </c>
      <c r="R521" s="17">
        <v>2</v>
      </c>
      <c r="S521" s="115">
        <v>53900.000000000007</v>
      </c>
      <c r="T521" s="1">
        <f t="shared" si="14"/>
        <v>107800.00000000001</v>
      </c>
      <c r="U521" s="55">
        <f t="shared" si="15"/>
        <v>120736.00000000003</v>
      </c>
      <c r="V521" s="116"/>
      <c r="W521" s="52">
        <v>2014</v>
      </c>
      <c r="X521" s="205"/>
    </row>
    <row r="522" spans="1:24" ht="38.25">
      <c r="A522" s="206" t="s">
        <v>2492</v>
      </c>
      <c r="B522" s="63" t="s">
        <v>1480</v>
      </c>
      <c r="C522" s="38" t="s">
        <v>1795</v>
      </c>
      <c r="D522" s="120" t="s">
        <v>851</v>
      </c>
      <c r="E522" s="120" t="s">
        <v>852</v>
      </c>
      <c r="F522" s="120"/>
      <c r="G522" s="63" t="s">
        <v>78</v>
      </c>
      <c r="H522" s="86">
        <v>0</v>
      </c>
      <c r="I522" s="67">
        <v>470000000</v>
      </c>
      <c r="J522" s="65" t="s">
        <v>18</v>
      </c>
      <c r="K522" s="63" t="s">
        <v>3387</v>
      </c>
      <c r="L522" s="9" t="s">
        <v>227</v>
      </c>
      <c r="M522" s="65" t="s">
        <v>2840</v>
      </c>
      <c r="N522" s="63" t="s">
        <v>201</v>
      </c>
      <c r="O522" s="105" t="s">
        <v>21</v>
      </c>
      <c r="P522" s="105">
        <v>796</v>
      </c>
      <c r="Q522" s="14" t="s">
        <v>2857</v>
      </c>
      <c r="R522" s="17">
        <v>3</v>
      </c>
      <c r="S522" s="115">
        <v>76685.718999999997</v>
      </c>
      <c r="T522" s="1">
        <f t="shared" ref="T522:T585" si="16">R522*S522</f>
        <v>230057.15700000001</v>
      </c>
      <c r="U522" s="55">
        <f t="shared" ref="U522:U585" si="17">T522*1.12</f>
        <v>257664.01584000004</v>
      </c>
      <c r="V522" s="116"/>
      <c r="W522" s="52">
        <v>2014</v>
      </c>
      <c r="X522" s="205"/>
    </row>
    <row r="523" spans="1:24" ht="38.25">
      <c r="A523" s="206" t="s">
        <v>2493</v>
      </c>
      <c r="B523" s="63" t="s">
        <v>1480</v>
      </c>
      <c r="C523" s="38" t="s">
        <v>1593</v>
      </c>
      <c r="D523" s="120" t="s">
        <v>853</v>
      </c>
      <c r="E523" s="120" t="s">
        <v>854</v>
      </c>
      <c r="F523" s="120"/>
      <c r="G523" s="63" t="s">
        <v>78</v>
      </c>
      <c r="H523" s="86">
        <v>0</v>
      </c>
      <c r="I523" s="67">
        <v>470000000</v>
      </c>
      <c r="J523" s="65" t="s">
        <v>18</v>
      </c>
      <c r="K523" s="63" t="s">
        <v>3387</v>
      </c>
      <c r="L523" s="9" t="s">
        <v>227</v>
      </c>
      <c r="M523" s="65" t="s">
        <v>2840</v>
      </c>
      <c r="N523" s="63" t="s">
        <v>201</v>
      </c>
      <c r="O523" s="105" t="s">
        <v>21</v>
      </c>
      <c r="P523" s="105">
        <v>839</v>
      </c>
      <c r="Q523" s="14" t="s">
        <v>3186</v>
      </c>
      <c r="R523" s="17">
        <v>5</v>
      </c>
      <c r="S523" s="115">
        <v>5892.8540000000012</v>
      </c>
      <c r="T523" s="1">
        <f t="shared" si="16"/>
        <v>29464.270000000004</v>
      </c>
      <c r="U523" s="55">
        <f t="shared" si="17"/>
        <v>32999.982400000008</v>
      </c>
      <c r="V523" s="116"/>
      <c r="W523" s="52">
        <v>2014</v>
      </c>
      <c r="X523" s="205"/>
    </row>
    <row r="524" spans="1:24" ht="38.25">
      <c r="A524" s="206" t="s">
        <v>2494</v>
      </c>
      <c r="B524" s="63" t="s">
        <v>1480</v>
      </c>
      <c r="C524" s="38" t="s">
        <v>1593</v>
      </c>
      <c r="D524" s="58" t="s">
        <v>855</v>
      </c>
      <c r="E524" s="120" t="s">
        <v>856</v>
      </c>
      <c r="F524" s="120"/>
      <c r="G524" s="63" t="s">
        <v>78</v>
      </c>
      <c r="H524" s="86">
        <v>0</v>
      </c>
      <c r="I524" s="67">
        <v>470000000</v>
      </c>
      <c r="J524" s="65" t="s">
        <v>18</v>
      </c>
      <c r="K524" s="63" t="s">
        <v>3387</v>
      </c>
      <c r="L524" s="9" t="s">
        <v>227</v>
      </c>
      <c r="M524" s="65" t="s">
        <v>2840</v>
      </c>
      <c r="N524" s="63" t="s">
        <v>201</v>
      </c>
      <c r="O524" s="105" t="s">
        <v>21</v>
      </c>
      <c r="P524" s="105">
        <v>839</v>
      </c>
      <c r="Q524" s="14" t="s">
        <v>3186</v>
      </c>
      <c r="R524" s="17">
        <v>5</v>
      </c>
      <c r="S524" s="115">
        <v>5892.8540000000012</v>
      </c>
      <c r="T524" s="1">
        <f t="shared" si="16"/>
        <v>29464.270000000004</v>
      </c>
      <c r="U524" s="55">
        <f t="shared" si="17"/>
        <v>32999.982400000008</v>
      </c>
      <c r="V524" s="116"/>
      <c r="W524" s="52">
        <v>2014</v>
      </c>
      <c r="X524" s="205"/>
    </row>
    <row r="525" spans="1:24" ht="38.25">
      <c r="A525" s="206" t="s">
        <v>2495</v>
      </c>
      <c r="B525" s="63" t="s">
        <v>1480</v>
      </c>
      <c r="C525" s="38" t="s">
        <v>1582</v>
      </c>
      <c r="D525" s="58" t="s">
        <v>857</v>
      </c>
      <c r="E525" s="120" t="s">
        <v>858</v>
      </c>
      <c r="F525" s="120"/>
      <c r="G525" s="63" t="s">
        <v>78</v>
      </c>
      <c r="H525" s="86">
        <v>0</v>
      </c>
      <c r="I525" s="67">
        <v>470000000</v>
      </c>
      <c r="J525" s="65" t="s">
        <v>18</v>
      </c>
      <c r="K525" s="63" t="s">
        <v>3387</v>
      </c>
      <c r="L525" s="9" t="s">
        <v>227</v>
      </c>
      <c r="M525" s="65" t="s">
        <v>2840</v>
      </c>
      <c r="N525" s="63" t="s">
        <v>201</v>
      </c>
      <c r="O525" s="105" t="s">
        <v>21</v>
      </c>
      <c r="P525" s="105">
        <v>839</v>
      </c>
      <c r="Q525" s="14" t="s">
        <v>3186</v>
      </c>
      <c r="R525" s="17">
        <v>5</v>
      </c>
      <c r="S525" s="115">
        <v>5892.8540000000012</v>
      </c>
      <c r="T525" s="1">
        <f t="shared" si="16"/>
        <v>29464.270000000004</v>
      </c>
      <c r="U525" s="55">
        <f t="shared" si="17"/>
        <v>32999.982400000008</v>
      </c>
      <c r="V525" s="116"/>
      <c r="W525" s="52">
        <v>2014</v>
      </c>
      <c r="X525" s="205"/>
    </row>
    <row r="526" spans="1:24" ht="38.25">
      <c r="A526" s="206" t="s">
        <v>2496</v>
      </c>
      <c r="B526" s="63" t="s">
        <v>1480</v>
      </c>
      <c r="C526" s="38" t="s">
        <v>1796</v>
      </c>
      <c r="D526" s="58" t="s">
        <v>857</v>
      </c>
      <c r="E526" s="120" t="s">
        <v>859</v>
      </c>
      <c r="F526" s="120"/>
      <c r="G526" s="63" t="s">
        <v>78</v>
      </c>
      <c r="H526" s="86">
        <v>0</v>
      </c>
      <c r="I526" s="67">
        <v>470000000</v>
      </c>
      <c r="J526" s="65" t="s">
        <v>18</v>
      </c>
      <c r="K526" s="63" t="s">
        <v>3387</v>
      </c>
      <c r="L526" s="9" t="s">
        <v>227</v>
      </c>
      <c r="M526" s="65" t="s">
        <v>2840</v>
      </c>
      <c r="N526" s="63" t="s">
        <v>201</v>
      </c>
      <c r="O526" s="105" t="s">
        <v>21</v>
      </c>
      <c r="P526" s="105">
        <v>839</v>
      </c>
      <c r="Q526" s="14" t="s">
        <v>3186</v>
      </c>
      <c r="R526" s="17">
        <v>5</v>
      </c>
      <c r="S526" s="115">
        <v>5892.8540000000012</v>
      </c>
      <c r="T526" s="1">
        <f t="shared" si="16"/>
        <v>29464.270000000004</v>
      </c>
      <c r="U526" s="55">
        <f t="shared" si="17"/>
        <v>32999.982400000008</v>
      </c>
      <c r="V526" s="116"/>
      <c r="W526" s="52">
        <v>2014</v>
      </c>
      <c r="X526" s="205"/>
    </row>
    <row r="527" spans="1:24" ht="38.25">
      <c r="A527" s="206" t="s">
        <v>2497</v>
      </c>
      <c r="B527" s="63" t="s">
        <v>1480</v>
      </c>
      <c r="C527" s="38" t="s">
        <v>1796</v>
      </c>
      <c r="D527" s="58" t="s">
        <v>857</v>
      </c>
      <c r="E527" s="120" t="s">
        <v>860</v>
      </c>
      <c r="F527" s="120"/>
      <c r="G527" s="63" t="s">
        <v>78</v>
      </c>
      <c r="H527" s="86">
        <v>0</v>
      </c>
      <c r="I527" s="67">
        <v>470000000</v>
      </c>
      <c r="J527" s="65" t="s">
        <v>18</v>
      </c>
      <c r="K527" s="63" t="s">
        <v>3387</v>
      </c>
      <c r="L527" s="9" t="s">
        <v>227</v>
      </c>
      <c r="M527" s="65" t="s">
        <v>2840</v>
      </c>
      <c r="N527" s="63" t="s">
        <v>201</v>
      </c>
      <c r="O527" s="105" t="s">
        <v>21</v>
      </c>
      <c r="P527" s="105">
        <v>839</v>
      </c>
      <c r="Q527" s="14" t="s">
        <v>3186</v>
      </c>
      <c r="R527" s="17">
        <v>5</v>
      </c>
      <c r="S527" s="115">
        <v>5892.8540000000012</v>
      </c>
      <c r="T527" s="1">
        <f t="shared" si="16"/>
        <v>29464.270000000004</v>
      </c>
      <c r="U527" s="55">
        <f t="shared" si="17"/>
        <v>32999.982400000008</v>
      </c>
      <c r="V527" s="116"/>
      <c r="W527" s="52">
        <v>2014</v>
      </c>
      <c r="X527" s="205"/>
    </row>
    <row r="528" spans="1:24" ht="38.25">
      <c r="A528" s="206" t="s">
        <v>2498</v>
      </c>
      <c r="B528" s="63" t="s">
        <v>1480</v>
      </c>
      <c r="C528" s="39" t="s">
        <v>1789</v>
      </c>
      <c r="D528" s="120" t="s">
        <v>861</v>
      </c>
      <c r="E528" s="120" t="s">
        <v>862</v>
      </c>
      <c r="F528" s="120"/>
      <c r="G528" s="63" t="s">
        <v>78</v>
      </c>
      <c r="H528" s="86">
        <v>0</v>
      </c>
      <c r="I528" s="67">
        <v>470000000</v>
      </c>
      <c r="J528" s="65" t="s">
        <v>18</v>
      </c>
      <c r="K528" s="63" t="s">
        <v>3387</v>
      </c>
      <c r="L528" s="9" t="s">
        <v>227</v>
      </c>
      <c r="M528" s="65" t="s">
        <v>2840</v>
      </c>
      <c r="N528" s="63" t="s">
        <v>201</v>
      </c>
      <c r="O528" s="105" t="s">
        <v>21</v>
      </c>
      <c r="P528" s="105">
        <v>796</v>
      </c>
      <c r="Q528" s="14" t="s">
        <v>2857</v>
      </c>
      <c r="R528" s="17">
        <v>3</v>
      </c>
      <c r="S528" s="115">
        <v>276368.31200000003</v>
      </c>
      <c r="T528" s="1">
        <f t="shared" si="16"/>
        <v>829104.9360000001</v>
      </c>
      <c r="U528" s="55">
        <f t="shared" si="17"/>
        <v>928597.52832000016</v>
      </c>
      <c r="V528" s="116"/>
      <c r="W528" s="52">
        <v>2014</v>
      </c>
      <c r="X528" s="205"/>
    </row>
    <row r="529" spans="1:24" ht="38.25">
      <c r="A529" s="206" t="s">
        <v>2499</v>
      </c>
      <c r="B529" s="63" t="s">
        <v>1480</v>
      </c>
      <c r="C529" s="39" t="s">
        <v>1596</v>
      </c>
      <c r="D529" s="120" t="s">
        <v>863</v>
      </c>
      <c r="E529" s="120" t="s">
        <v>864</v>
      </c>
      <c r="F529" s="120"/>
      <c r="G529" s="63" t="s">
        <v>78</v>
      </c>
      <c r="H529" s="86">
        <v>0</v>
      </c>
      <c r="I529" s="67">
        <v>470000000</v>
      </c>
      <c r="J529" s="65" t="s">
        <v>18</v>
      </c>
      <c r="K529" s="63" t="s">
        <v>3387</v>
      </c>
      <c r="L529" s="9" t="s">
        <v>227</v>
      </c>
      <c r="M529" s="65" t="s">
        <v>2840</v>
      </c>
      <c r="N529" s="63" t="s">
        <v>201</v>
      </c>
      <c r="O529" s="105" t="s">
        <v>21</v>
      </c>
      <c r="P529" s="105">
        <v>796</v>
      </c>
      <c r="Q529" s="14" t="s">
        <v>2857</v>
      </c>
      <c r="R529" s="17">
        <v>3</v>
      </c>
      <c r="S529" s="115">
        <v>86699.96</v>
      </c>
      <c r="T529" s="1">
        <f t="shared" si="16"/>
        <v>260099.88</v>
      </c>
      <c r="U529" s="55">
        <f t="shared" si="17"/>
        <v>291311.86560000002</v>
      </c>
      <c r="V529" s="116"/>
      <c r="W529" s="52">
        <v>2014</v>
      </c>
      <c r="X529" s="205"/>
    </row>
    <row r="530" spans="1:24" ht="38.25">
      <c r="A530" s="206" t="s">
        <v>2500</v>
      </c>
      <c r="B530" s="63" t="s">
        <v>1480</v>
      </c>
      <c r="C530" s="39" t="s">
        <v>1797</v>
      </c>
      <c r="D530" s="120" t="s">
        <v>865</v>
      </c>
      <c r="E530" s="120" t="s">
        <v>866</v>
      </c>
      <c r="F530" s="120"/>
      <c r="G530" s="63" t="s">
        <v>78</v>
      </c>
      <c r="H530" s="86">
        <v>0</v>
      </c>
      <c r="I530" s="67">
        <v>470000000</v>
      </c>
      <c r="J530" s="65" t="s">
        <v>18</v>
      </c>
      <c r="K530" s="63" t="s">
        <v>3387</v>
      </c>
      <c r="L530" s="9" t="s">
        <v>227</v>
      </c>
      <c r="M530" s="65" t="s">
        <v>2840</v>
      </c>
      <c r="N530" s="63" t="s">
        <v>201</v>
      </c>
      <c r="O530" s="105" t="s">
        <v>21</v>
      </c>
      <c r="P530" s="105">
        <v>796</v>
      </c>
      <c r="Q530" s="14" t="s">
        <v>2857</v>
      </c>
      <c r="R530" s="17">
        <v>1</v>
      </c>
      <c r="S530" s="115">
        <v>1850000</v>
      </c>
      <c r="T530" s="1">
        <f t="shared" si="16"/>
        <v>1850000</v>
      </c>
      <c r="U530" s="55">
        <f t="shared" si="17"/>
        <v>2072000.0000000002</v>
      </c>
      <c r="V530" s="116"/>
      <c r="W530" s="52">
        <v>2014</v>
      </c>
      <c r="X530" s="205"/>
    </row>
    <row r="531" spans="1:24" ht="38.25">
      <c r="A531" s="206" t="s">
        <v>2501</v>
      </c>
      <c r="B531" s="63" t="s">
        <v>1480</v>
      </c>
      <c r="C531" s="39" t="s">
        <v>1798</v>
      </c>
      <c r="D531" s="120" t="s">
        <v>867</v>
      </c>
      <c r="E531" s="120" t="s">
        <v>868</v>
      </c>
      <c r="F531" s="120"/>
      <c r="G531" s="63" t="s">
        <v>78</v>
      </c>
      <c r="H531" s="86">
        <v>0</v>
      </c>
      <c r="I531" s="67">
        <v>470000000</v>
      </c>
      <c r="J531" s="65" t="s">
        <v>18</v>
      </c>
      <c r="K531" s="63" t="s">
        <v>3387</v>
      </c>
      <c r="L531" s="9" t="s">
        <v>227</v>
      </c>
      <c r="M531" s="65" t="s">
        <v>2840</v>
      </c>
      <c r="N531" s="63" t="s">
        <v>201</v>
      </c>
      <c r="O531" s="105" t="s">
        <v>21</v>
      </c>
      <c r="P531" s="105">
        <v>796</v>
      </c>
      <c r="Q531" s="14" t="s">
        <v>2857</v>
      </c>
      <c r="R531" s="17">
        <v>10</v>
      </c>
      <c r="S531" s="115">
        <v>84592.76</v>
      </c>
      <c r="T531" s="1">
        <f t="shared" si="16"/>
        <v>845927.6</v>
      </c>
      <c r="U531" s="55">
        <f t="shared" si="17"/>
        <v>947438.91200000001</v>
      </c>
      <c r="V531" s="116"/>
      <c r="W531" s="52">
        <v>2014</v>
      </c>
      <c r="X531" s="205"/>
    </row>
    <row r="532" spans="1:24" ht="38.25">
      <c r="A532" s="206" t="s">
        <v>2502</v>
      </c>
      <c r="B532" s="63" t="s">
        <v>1480</v>
      </c>
      <c r="C532" s="38" t="s">
        <v>1799</v>
      </c>
      <c r="D532" s="120" t="s">
        <v>869</v>
      </c>
      <c r="E532" s="120" t="s">
        <v>870</v>
      </c>
      <c r="F532" s="120"/>
      <c r="G532" s="63" t="s">
        <v>78</v>
      </c>
      <c r="H532" s="86">
        <v>0</v>
      </c>
      <c r="I532" s="67">
        <v>470000000</v>
      </c>
      <c r="J532" s="65" t="s">
        <v>18</v>
      </c>
      <c r="K532" s="63" t="s">
        <v>3387</v>
      </c>
      <c r="L532" s="9" t="s">
        <v>227</v>
      </c>
      <c r="M532" s="65" t="s">
        <v>2840</v>
      </c>
      <c r="N532" s="63" t="s">
        <v>201</v>
      </c>
      <c r="O532" s="105" t="s">
        <v>21</v>
      </c>
      <c r="P532" s="105">
        <v>796</v>
      </c>
      <c r="Q532" s="14" t="s">
        <v>2857</v>
      </c>
      <c r="R532" s="17">
        <v>2</v>
      </c>
      <c r="S532" s="115">
        <v>38047.9</v>
      </c>
      <c r="T532" s="1">
        <f t="shared" si="16"/>
        <v>76095.8</v>
      </c>
      <c r="U532" s="55">
        <f t="shared" si="17"/>
        <v>85227.296000000017</v>
      </c>
      <c r="V532" s="116"/>
      <c r="W532" s="52">
        <v>2014</v>
      </c>
      <c r="X532" s="205"/>
    </row>
    <row r="533" spans="1:24" ht="38.25">
      <c r="A533" s="206" t="s">
        <v>2503</v>
      </c>
      <c r="B533" s="63" t="s">
        <v>1480</v>
      </c>
      <c r="C533" s="38" t="s">
        <v>1645</v>
      </c>
      <c r="D533" s="120" t="s">
        <v>871</v>
      </c>
      <c r="E533" s="120" t="s">
        <v>872</v>
      </c>
      <c r="F533" s="120"/>
      <c r="G533" s="63" t="s">
        <v>78</v>
      </c>
      <c r="H533" s="86">
        <v>0</v>
      </c>
      <c r="I533" s="67">
        <v>470000000</v>
      </c>
      <c r="J533" s="65" t="s">
        <v>18</v>
      </c>
      <c r="K533" s="63" t="s">
        <v>3387</v>
      </c>
      <c r="L533" s="9" t="s">
        <v>227</v>
      </c>
      <c r="M533" s="65" t="s">
        <v>2840</v>
      </c>
      <c r="N533" s="63" t="s">
        <v>201</v>
      </c>
      <c r="O533" s="105" t="s">
        <v>21</v>
      </c>
      <c r="P533" s="105">
        <v>166</v>
      </c>
      <c r="Q533" s="139" t="s">
        <v>3031</v>
      </c>
      <c r="R533" s="17">
        <v>5</v>
      </c>
      <c r="S533" s="115">
        <v>9625</v>
      </c>
      <c r="T533" s="1">
        <f t="shared" si="16"/>
        <v>48125</v>
      </c>
      <c r="U533" s="55">
        <f t="shared" si="17"/>
        <v>53900.000000000007</v>
      </c>
      <c r="V533" s="116"/>
      <c r="W533" s="52">
        <v>2014</v>
      </c>
      <c r="X533" s="205"/>
    </row>
    <row r="534" spans="1:24" ht="38.25">
      <c r="A534" s="206" t="s">
        <v>2504</v>
      </c>
      <c r="B534" s="63" t="s">
        <v>1480</v>
      </c>
      <c r="C534" s="38" t="s">
        <v>1573</v>
      </c>
      <c r="D534" s="120" t="s">
        <v>873</v>
      </c>
      <c r="E534" s="120" t="s">
        <v>872</v>
      </c>
      <c r="F534" s="120"/>
      <c r="G534" s="63" t="s">
        <v>78</v>
      </c>
      <c r="H534" s="86">
        <v>0</v>
      </c>
      <c r="I534" s="67">
        <v>470000000</v>
      </c>
      <c r="J534" s="65" t="s">
        <v>18</v>
      </c>
      <c r="K534" s="63" t="s">
        <v>3387</v>
      </c>
      <c r="L534" s="9" t="s">
        <v>227</v>
      </c>
      <c r="M534" s="65" t="s">
        <v>2840</v>
      </c>
      <c r="N534" s="63" t="s">
        <v>201</v>
      </c>
      <c r="O534" s="105" t="s">
        <v>21</v>
      </c>
      <c r="P534" s="105">
        <v>839</v>
      </c>
      <c r="Q534" s="14" t="s">
        <v>3186</v>
      </c>
      <c r="R534" s="17">
        <v>5</v>
      </c>
      <c r="S534" s="115">
        <v>10450</v>
      </c>
      <c r="T534" s="1">
        <f t="shared" si="16"/>
        <v>52250</v>
      </c>
      <c r="U534" s="55">
        <f t="shared" si="17"/>
        <v>58520.000000000007</v>
      </c>
      <c r="V534" s="116"/>
      <c r="W534" s="52">
        <v>2014</v>
      </c>
      <c r="X534" s="205"/>
    </row>
    <row r="535" spans="1:24" ht="38.25">
      <c r="A535" s="206" t="s">
        <v>2505</v>
      </c>
      <c r="B535" s="63" t="s">
        <v>1480</v>
      </c>
      <c r="C535" s="38" t="s">
        <v>1645</v>
      </c>
      <c r="D535" s="120" t="s">
        <v>874</v>
      </c>
      <c r="E535" s="120" t="s">
        <v>875</v>
      </c>
      <c r="F535" s="120"/>
      <c r="G535" s="63" t="s">
        <v>78</v>
      </c>
      <c r="H535" s="86">
        <v>0</v>
      </c>
      <c r="I535" s="67">
        <v>470000000</v>
      </c>
      <c r="J535" s="65" t="s">
        <v>18</v>
      </c>
      <c r="K535" s="63" t="s">
        <v>3387</v>
      </c>
      <c r="L535" s="9" t="s">
        <v>227</v>
      </c>
      <c r="M535" s="65" t="s">
        <v>2840</v>
      </c>
      <c r="N535" s="63" t="s">
        <v>201</v>
      </c>
      <c r="O535" s="105" t="s">
        <v>21</v>
      </c>
      <c r="P535" s="105">
        <v>839</v>
      </c>
      <c r="Q535" s="14" t="s">
        <v>3186</v>
      </c>
      <c r="R535" s="17">
        <v>5</v>
      </c>
      <c r="S535" s="115">
        <v>9625</v>
      </c>
      <c r="T535" s="1">
        <f t="shared" si="16"/>
        <v>48125</v>
      </c>
      <c r="U535" s="55">
        <f t="shared" si="17"/>
        <v>53900.000000000007</v>
      </c>
      <c r="V535" s="116"/>
      <c r="W535" s="52">
        <v>2014</v>
      </c>
      <c r="X535" s="205"/>
    </row>
    <row r="536" spans="1:24" ht="38.25">
      <c r="A536" s="206" t="s">
        <v>2506</v>
      </c>
      <c r="B536" s="63" t="s">
        <v>1480</v>
      </c>
      <c r="C536" s="38" t="s">
        <v>1573</v>
      </c>
      <c r="D536" s="120" t="s">
        <v>876</v>
      </c>
      <c r="E536" s="120" t="s">
        <v>875</v>
      </c>
      <c r="F536" s="120"/>
      <c r="G536" s="63" t="s">
        <v>78</v>
      </c>
      <c r="H536" s="86">
        <v>0</v>
      </c>
      <c r="I536" s="67">
        <v>470000000</v>
      </c>
      <c r="J536" s="65" t="s">
        <v>18</v>
      </c>
      <c r="K536" s="63" t="s">
        <v>3387</v>
      </c>
      <c r="L536" s="9" t="s">
        <v>227</v>
      </c>
      <c r="M536" s="65" t="s">
        <v>2840</v>
      </c>
      <c r="N536" s="63" t="s">
        <v>201</v>
      </c>
      <c r="O536" s="105" t="s">
        <v>21</v>
      </c>
      <c r="P536" s="105">
        <v>839</v>
      </c>
      <c r="Q536" s="14" t="s">
        <v>3186</v>
      </c>
      <c r="R536" s="17">
        <v>5</v>
      </c>
      <c r="S536" s="115">
        <v>10450</v>
      </c>
      <c r="T536" s="1">
        <f t="shared" si="16"/>
        <v>52250</v>
      </c>
      <c r="U536" s="55">
        <f t="shared" si="17"/>
        <v>58520.000000000007</v>
      </c>
      <c r="V536" s="116"/>
      <c r="W536" s="52">
        <v>2014</v>
      </c>
      <c r="X536" s="205"/>
    </row>
    <row r="537" spans="1:24" ht="38.25">
      <c r="A537" s="206" t="s">
        <v>2507</v>
      </c>
      <c r="B537" s="63" t="s">
        <v>1480</v>
      </c>
      <c r="C537" s="39" t="s">
        <v>1800</v>
      </c>
      <c r="D537" s="120" t="s">
        <v>877</v>
      </c>
      <c r="E537" s="120" t="s">
        <v>878</v>
      </c>
      <c r="F537" s="120"/>
      <c r="G537" s="63" t="s">
        <v>78</v>
      </c>
      <c r="H537" s="86">
        <v>0</v>
      </c>
      <c r="I537" s="67">
        <v>470000000</v>
      </c>
      <c r="J537" s="65" t="s">
        <v>18</v>
      </c>
      <c r="K537" s="63" t="s">
        <v>3387</v>
      </c>
      <c r="L537" s="9" t="s">
        <v>227</v>
      </c>
      <c r="M537" s="65" t="s">
        <v>2840</v>
      </c>
      <c r="N537" s="63" t="s">
        <v>201</v>
      </c>
      <c r="O537" s="105" t="s">
        <v>21</v>
      </c>
      <c r="P537" s="105">
        <v>796</v>
      </c>
      <c r="Q537" s="14" t="s">
        <v>2857</v>
      </c>
      <c r="R537" s="17">
        <v>1</v>
      </c>
      <c r="S537" s="115">
        <v>194221.489</v>
      </c>
      <c r="T537" s="1">
        <f t="shared" si="16"/>
        <v>194221.489</v>
      </c>
      <c r="U537" s="55">
        <f t="shared" si="17"/>
        <v>217528.06768000004</v>
      </c>
      <c r="V537" s="116"/>
      <c r="W537" s="52">
        <v>2014</v>
      </c>
      <c r="X537" s="205"/>
    </row>
    <row r="538" spans="1:24" ht="38.25">
      <c r="A538" s="206" t="s">
        <v>2508</v>
      </c>
      <c r="B538" s="63" t="s">
        <v>1480</v>
      </c>
      <c r="C538" s="39" t="s">
        <v>1713</v>
      </c>
      <c r="D538" s="120" t="s">
        <v>879</v>
      </c>
      <c r="E538" s="120" t="s">
        <v>880</v>
      </c>
      <c r="F538" s="120"/>
      <c r="G538" s="63" t="s">
        <v>78</v>
      </c>
      <c r="H538" s="86">
        <v>0</v>
      </c>
      <c r="I538" s="67">
        <v>470000000</v>
      </c>
      <c r="J538" s="65" t="s">
        <v>18</v>
      </c>
      <c r="K538" s="63" t="s">
        <v>3387</v>
      </c>
      <c r="L538" s="9" t="s">
        <v>227</v>
      </c>
      <c r="M538" s="65" t="s">
        <v>2840</v>
      </c>
      <c r="N538" s="63" t="s">
        <v>201</v>
      </c>
      <c r="O538" s="105" t="s">
        <v>21</v>
      </c>
      <c r="P538" s="105">
        <v>796</v>
      </c>
      <c r="Q538" s="14" t="s">
        <v>2857</v>
      </c>
      <c r="R538" s="17">
        <v>1</v>
      </c>
      <c r="S538" s="115">
        <v>108827.554</v>
      </c>
      <c r="T538" s="1">
        <f t="shared" si="16"/>
        <v>108827.554</v>
      </c>
      <c r="U538" s="55">
        <f t="shared" si="17"/>
        <v>121886.86048000002</v>
      </c>
      <c r="V538" s="116"/>
      <c r="W538" s="52">
        <v>2014</v>
      </c>
      <c r="X538" s="205"/>
    </row>
    <row r="539" spans="1:24" ht="38.25">
      <c r="A539" s="206" t="s">
        <v>2509</v>
      </c>
      <c r="B539" s="63" t="s">
        <v>1480</v>
      </c>
      <c r="C539" s="42" t="s">
        <v>1788</v>
      </c>
      <c r="D539" s="120" t="s">
        <v>838</v>
      </c>
      <c r="E539" s="120" t="s">
        <v>854</v>
      </c>
      <c r="F539" s="120"/>
      <c r="G539" s="63" t="s">
        <v>78</v>
      </c>
      <c r="H539" s="86">
        <v>0</v>
      </c>
      <c r="I539" s="67">
        <v>470000000</v>
      </c>
      <c r="J539" s="65" t="s">
        <v>18</v>
      </c>
      <c r="K539" s="63" t="s">
        <v>3387</v>
      </c>
      <c r="L539" s="9" t="s">
        <v>227</v>
      </c>
      <c r="M539" s="65" t="s">
        <v>2840</v>
      </c>
      <c r="N539" s="63" t="s">
        <v>201</v>
      </c>
      <c r="O539" s="105" t="s">
        <v>21</v>
      </c>
      <c r="P539" s="105">
        <v>796</v>
      </c>
      <c r="Q539" s="14" t="s">
        <v>2857</v>
      </c>
      <c r="R539" s="17">
        <v>1</v>
      </c>
      <c r="S539" s="115">
        <v>1520106.3900000001</v>
      </c>
      <c r="T539" s="1">
        <f t="shared" si="16"/>
        <v>1520106.3900000001</v>
      </c>
      <c r="U539" s="55">
        <f t="shared" si="17"/>
        <v>1702519.1568000002</v>
      </c>
      <c r="V539" s="116"/>
      <c r="W539" s="52">
        <v>2014</v>
      </c>
      <c r="X539" s="205"/>
    </row>
    <row r="540" spans="1:24" ht="38.25">
      <c r="A540" s="206" t="s">
        <v>2510</v>
      </c>
      <c r="B540" s="63" t="s">
        <v>1480</v>
      </c>
      <c r="C540" s="39" t="s">
        <v>1801</v>
      </c>
      <c r="D540" s="122" t="s">
        <v>881</v>
      </c>
      <c r="E540" s="122" t="s">
        <v>882</v>
      </c>
      <c r="F540" s="122"/>
      <c r="G540" s="63" t="s">
        <v>78</v>
      </c>
      <c r="H540" s="86">
        <v>0</v>
      </c>
      <c r="I540" s="67">
        <v>470000000</v>
      </c>
      <c r="J540" s="65" t="s">
        <v>18</v>
      </c>
      <c r="K540" s="63" t="s">
        <v>3387</v>
      </c>
      <c r="L540" s="9" t="s">
        <v>227</v>
      </c>
      <c r="M540" s="65" t="s">
        <v>2840</v>
      </c>
      <c r="N540" s="63" t="s">
        <v>201</v>
      </c>
      <c r="O540" s="105" t="s">
        <v>21</v>
      </c>
      <c r="P540" s="105">
        <v>796</v>
      </c>
      <c r="Q540" s="14" t="s">
        <v>2857</v>
      </c>
      <c r="R540" s="17">
        <v>1</v>
      </c>
      <c r="S540" s="115">
        <v>1137300.753</v>
      </c>
      <c r="T540" s="1">
        <f t="shared" si="16"/>
        <v>1137300.753</v>
      </c>
      <c r="U540" s="55">
        <f t="shared" si="17"/>
        <v>1273776.8433600001</v>
      </c>
      <c r="V540" s="116"/>
      <c r="W540" s="52">
        <v>2014</v>
      </c>
      <c r="X540" s="205"/>
    </row>
    <row r="541" spans="1:24" ht="38.25">
      <c r="A541" s="206" t="s">
        <v>2511</v>
      </c>
      <c r="B541" s="63" t="s">
        <v>1480</v>
      </c>
      <c r="C541" s="39" t="s">
        <v>1802</v>
      </c>
      <c r="D541" s="122" t="s">
        <v>883</v>
      </c>
      <c r="E541" s="122" t="s">
        <v>884</v>
      </c>
      <c r="F541" s="122"/>
      <c r="G541" s="63" t="s">
        <v>78</v>
      </c>
      <c r="H541" s="86">
        <v>0</v>
      </c>
      <c r="I541" s="67">
        <v>470000000</v>
      </c>
      <c r="J541" s="65" t="s">
        <v>18</v>
      </c>
      <c r="K541" s="63" t="s">
        <v>3387</v>
      </c>
      <c r="L541" s="9" t="s">
        <v>227</v>
      </c>
      <c r="M541" s="65" t="s">
        <v>2840</v>
      </c>
      <c r="N541" s="63" t="s">
        <v>201</v>
      </c>
      <c r="O541" s="105" t="s">
        <v>21</v>
      </c>
      <c r="P541" s="105">
        <v>796</v>
      </c>
      <c r="Q541" s="14" t="s">
        <v>2857</v>
      </c>
      <c r="R541" s="17">
        <v>2</v>
      </c>
      <c r="S541" s="115">
        <v>16679.55</v>
      </c>
      <c r="T541" s="1">
        <f t="shared" si="16"/>
        <v>33359.1</v>
      </c>
      <c r="U541" s="55">
        <f t="shared" si="17"/>
        <v>37362.192000000003</v>
      </c>
      <c r="V541" s="116"/>
      <c r="W541" s="52">
        <v>2014</v>
      </c>
      <c r="X541" s="205"/>
    </row>
    <row r="542" spans="1:24" ht="38.25">
      <c r="A542" s="206" t="s">
        <v>2512</v>
      </c>
      <c r="B542" s="63" t="s">
        <v>1480</v>
      </c>
      <c r="C542" s="39" t="s">
        <v>1803</v>
      </c>
      <c r="D542" s="120" t="s">
        <v>885</v>
      </c>
      <c r="E542" s="120" t="s">
        <v>886</v>
      </c>
      <c r="F542" s="120"/>
      <c r="G542" s="63" t="s">
        <v>78</v>
      </c>
      <c r="H542" s="86">
        <v>0</v>
      </c>
      <c r="I542" s="67">
        <v>470000000</v>
      </c>
      <c r="J542" s="65" t="s">
        <v>18</v>
      </c>
      <c r="K542" s="63" t="s">
        <v>3387</v>
      </c>
      <c r="L542" s="9" t="s">
        <v>227</v>
      </c>
      <c r="M542" s="65" t="s">
        <v>2840</v>
      </c>
      <c r="N542" s="63" t="s">
        <v>201</v>
      </c>
      <c r="O542" s="105" t="s">
        <v>21</v>
      </c>
      <c r="P542" s="105">
        <v>796</v>
      </c>
      <c r="Q542" s="14" t="s">
        <v>2857</v>
      </c>
      <c r="R542" s="17">
        <v>5</v>
      </c>
      <c r="S542" s="115">
        <v>9412.6733700000004</v>
      </c>
      <c r="T542" s="1">
        <f t="shared" si="16"/>
        <v>47063.366850000006</v>
      </c>
      <c r="U542" s="55">
        <f t="shared" si="17"/>
        <v>52710.970872000013</v>
      </c>
      <c r="V542" s="116"/>
      <c r="W542" s="52">
        <v>2014</v>
      </c>
      <c r="X542" s="205"/>
    </row>
    <row r="543" spans="1:24" ht="38.25">
      <c r="A543" s="206" t="s">
        <v>2513</v>
      </c>
      <c r="B543" s="63" t="s">
        <v>1480</v>
      </c>
      <c r="C543" s="39" t="s">
        <v>1803</v>
      </c>
      <c r="D543" s="120" t="s">
        <v>885</v>
      </c>
      <c r="E543" s="120" t="s">
        <v>887</v>
      </c>
      <c r="F543" s="120"/>
      <c r="G543" s="63" t="s">
        <v>78</v>
      </c>
      <c r="H543" s="86">
        <v>0</v>
      </c>
      <c r="I543" s="67">
        <v>470000000</v>
      </c>
      <c r="J543" s="65" t="s">
        <v>18</v>
      </c>
      <c r="K543" s="63" t="s">
        <v>3387</v>
      </c>
      <c r="L543" s="9" t="s">
        <v>227</v>
      </c>
      <c r="M543" s="65" t="s">
        <v>2840</v>
      </c>
      <c r="N543" s="63" t="s">
        <v>201</v>
      </c>
      <c r="O543" s="105" t="s">
        <v>21</v>
      </c>
      <c r="P543" s="105">
        <v>796</v>
      </c>
      <c r="Q543" s="14" t="s">
        <v>2857</v>
      </c>
      <c r="R543" s="17">
        <v>3</v>
      </c>
      <c r="S543" s="115">
        <v>9530.8270500000017</v>
      </c>
      <c r="T543" s="1">
        <f t="shared" si="16"/>
        <v>28592.481150000007</v>
      </c>
      <c r="U543" s="55">
        <f t="shared" si="17"/>
        <v>32023.578888000011</v>
      </c>
      <c r="V543" s="116"/>
      <c r="W543" s="52">
        <v>2014</v>
      </c>
      <c r="X543" s="205"/>
    </row>
    <row r="544" spans="1:24" ht="38.25">
      <c r="A544" s="206" t="s">
        <v>2514</v>
      </c>
      <c r="B544" s="63" t="s">
        <v>1480</v>
      </c>
      <c r="C544" s="39" t="s">
        <v>1803</v>
      </c>
      <c r="D544" s="120" t="s">
        <v>888</v>
      </c>
      <c r="E544" s="120" t="s">
        <v>889</v>
      </c>
      <c r="F544" s="120"/>
      <c r="G544" s="63" t="s">
        <v>78</v>
      </c>
      <c r="H544" s="86">
        <v>0</v>
      </c>
      <c r="I544" s="67">
        <v>470000000</v>
      </c>
      <c r="J544" s="65" t="s">
        <v>18</v>
      </c>
      <c r="K544" s="63" t="s">
        <v>3387</v>
      </c>
      <c r="L544" s="9" t="s">
        <v>227</v>
      </c>
      <c r="M544" s="65" t="s">
        <v>2840</v>
      </c>
      <c r="N544" s="63" t="s">
        <v>201</v>
      </c>
      <c r="O544" s="105" t="s">
        <v>21</v>
      </c>
      <c r="P544" s="105">
        <v>796</v>
      </c>
      <c r="Q544" s="14" t="s">
        <v>2857</v>
      </c>
      <c r="R544" s="17">
        <v>3</v>
      </c>
      <c r="S544" s="115">
        <v>14611.302931000002</v>
      </c>
      <c r="T544" s="1">
        <f t="shared" si="16"/>
        <v>43833.90879300001</v>
      </c>
      <c r="U544" s="55">
        <f t="shared" si="17"/>
        <v>49093.977848160015</v>
      </c>
      <c r="V544" s="116"/>
      <c r="W544" s="52">
        <v>2014</v>
      </c>
      <c r="X544" s="205"/>
    </row>
    <row r="545" spans="1:24" ht="38.25">
      <c r="A545" s="206" t="s">
        <v>2515</v>
      </c>
      <c r="B545" s="63" t="s">
        <v>1480</v>
      </c>
      <c r="C545" s="39" t="s">
        <v>1804</v>
      </c>
      <c r="D545" s="120" t="s">
        <v>890</v>
      </c>
      <c r="E545" s="120" t="s">
        <v>891</v>
      </c>
      <c r="F545" s="120"/>
      <c r="G545" s="63" t="s">
        <v>78</v>
      </c>
      <c r="H545" s="86">
        <v>0</v>
      </c>
      <c r="I545" s="67">
        <v>470000000</v>
      </c>
      <c r="J545" s="65" t="s">
        <v>18</v>
      </c>
      <c r="K545" s="63" t="s">
        <v>3387</v>
      </c>
      <c r="L545" s="9" t="s">
        <v>227</v>
      </c>
      <c r="M545" s="65" t="s">
        <v>2840</v>
      </c>
      <c r="N545" s="63" t="s">
        <v>201</v>
      </c>
      <c r="O545" s="105" t="s">
        <v>21</v>
      </c>
      <c r="P545" s="105">
        <v>796</v>
      </c>
      <c r="Q545" s="14" t="s">
        <v>2857</v>
      </c>
      <c r="R545" s="17">
        <v>5</v>
      </c>
      <c r="S545" s="115">
        <v>93050.61469100001</v>
      </c>
      <c r="T545" s="1">
        <f t="shared" si="16"/>
        <v>465253.07345500006</v>
      </c>
      <c r="U545" s="55">
        <f t="shared" si="17"/>
        <v>521083.44226960011</v>
      </c>
      <c r="V545" s="116"/>
      <c r="W545" s="52">
        <v>2014</v>
      </c>
      <c r="X545" s="205"/>
    </row>
    <row r="546" spans="1:24" ht="38.25">
      <c r="A546" s="206" t="s">
        <v>2516</v>
      </c>
      <c r="B546" s="63" t="s">
        <v>1480</v>
      </c>
      <c r="C546" s="39" t="s">
        <v>1805</v>
      </c>
      <c r="D546" s="123" t="s">
        <v>892</v>
      </c>
      <c r="E546" s="123" t="s">
        <v>893</v>
      </c>
      <c r="F546" s="123"/>
      <c r="G546" s="63" t="s">
        <v>78</v>
      </c>
      <c r="H546" s="86">
        <v>0</v>
      </c>
      <c r="I546" s="67">
        <v>470000000</v>
      </c>
      <c r="J546" s="65" t="s">
        <v>18</v>
      </c>
      <c r="K546" s="63" t="s">
        <v>3387</v>
      </c>
      <c r="L546" s="9" t="s">
        <v>227</v>
      </c>
      <c r="M546" s="65" t="s">
        <v>2840</v>
      </c>
      <c r="N546" s="63" t="s">
        <v>201</v>
      </c>
      <c r="O546" s="105" t="s">
        <v>21</v>
      </c>
      <c r="P546" s="105">
        <v>796</v>
      </c>
      <c r="Q546" s="14" t="s">
        <v>2857</v>
      </c>
      <c r="R546" s="17">
        <v>4</v>
      </c>
      <c r="S546" s="115">
        <v>65928.053959000012</v>
      </c>
      <c r="T546" s="1">
        <f t="shared" si="16"/>
        <v>263712.21583600005</v>
      </c>
      <c r="U546" s="55">
        <f t="shared" si="17"/>
        <v>295357.68173632008</v>
      </c>
      <c r="V546" s="116"/>
      <c r="W546" s="52">
        <v>2014</v>
      </c>
      <c r="X546" s="205"/>
    </row>
    <row r="547" spans="1:24" ht="38.25">
      <c r="A547" s="206" t="s">
        <v>2517</v>
      </c>
      <c r="B547" s="63" t="s">
        <v>1480</v>
      </c>
      <c r="C547" s="39" t="s">
        <v>1805</v>
      </c>
      <c r="D547" s="122" t="s">
        <v>892</v>
      </c>
      <c r="E547" s="122" t="s">
        <v>894</v>
      </c>
      <c r="F547" s="122"/>
      <c r="G547" s="63" t="s">
        <v>78</v>
      </c>
      <c r="H547" s="86">
        <v>0</v>
      </c>
      <c r="I547" s="67">
        <v>470000000</v>
      </c>
      <c r="J547" s="65" t="s">
        <v>18</v>
      </c>
      <c r="K547" s="63" t="s">
        <v>3387</v>
      </c>
      <c r="L547" s="9" t="s">
        <v>227</v>
      </c>
      <c r="M547" s="65" t="s">
        <v>2840</v>
      </c>
      <c r="N547" s="63" t="s">
        <v>201</v>
      </c>
      <c r="O547" s="105" t="s">
        <v>21</v>
      </c>
      <c r="P547" s="105">
        <v>796</v>
      </c>
      <c r="Q547" s="14" t="s">
        <v>2857</v>
      </c>
      <c r="R547" s="17">
        <v>1</v>
      </c>
      <c r="S547" s="115">
        <v>323990.41460000008</v>
      </c>
      <c r="T547" s="1">
        <f t="shared" si="16"/>
        <v>323990.41460000008</v>
      </c>
      <c r="U547" s="55">
        <f t="shared" si="17"/>
        <v>362869.26435200014</v>
      </c>
      <c r="V547" s="116"/>
      <c r="W547" s="52">
        <v>2014</v>
      </c>
      <c r="X547" s="205"/>
    </row>
    <row r="548" spans="1:24" ht="38.25">
      <c r="A548" s="206" t="s">
        <v>2518</v>
      </c>
      <c r="B548" s="63" t="s">
        <v>1480</v>
      </c>
      <c r="C548" s="39" t="s">
        <v>1805</v>
      </c>
      <c r="D548" s="122" t="s">
        <v>895</v>
      </c>
      <c r="E548" s="122" t="s">
        <v>896</v>
      </c>
      <c r="F548" s="122"/>
      <c r="G548" s="63" t="s">
        <v>78</v>
      </c>
      <c r="H548" s="86">
        <v>0</v>
      </c>
      <c r="I548" s="67">
        <v>470000000</v>
      </c>
      <c r="J548" s="65" t="s">
        <v>18</v>
      </c>
      <c r="K548" s="63" t="s">
        <v>3387</v>
      </c>
      <c r="L548" s="9" t="s">
        <v>227</v>
      </c>
      <c r="M548" s="65" t="s">
        <v>2840</v>
      </c>
      <c r="N548" s="63" t="s">
        <v>201</v>
      </c>
      <c r="O548" s="105" t="s">
        <v>21</v>
      </c>
      <c r="P548" s="105">
        <v>796</v>
      </c>
      <c r="Q548" s="14" t="s">
        <v>2857</v>
      </c>
      <c r="R548" s="17">
        <v>1</v>
      </c>
      <c r="S548" s="115">
        <v>145380.43990000003</v>
      </c>
      <c r="T548" s="1">
        <f t="shared" si="16"/>
        <v>145380.43990000003</v>
      </c>
      <c r="U548" s="55">
        <f t="shared" si="17"/>
        <v>162826.09268800003</v>
      </c>
      <c r="V548" s="116"/>
      <c r="W548" s="52">
        <v>2014</v>
      </c>
      <c r="X548" s="205"/>
    </row>
    <row r="549" spans="1:24" ht="38.25">
      <c r="A549" s="206" t="s">
        <v>2519</v>
      </c>
      <c r="B549" s="63" t="s">
        <v>1480</v>
      </c>
      <c r="C549" s="39" t="s">
        <v>1805</v>
      </c>
      <c r="D549" s="122" t="s">
        <v>895</v>
      </c>
      <c r="E549" s="122" t="s">
        <v>897</v>
      </c>
      <c r="F549" s="122"/>
      <c r="G549" s="63" t="s">
        <v>78</v>
      </c>
      <c r="H549" s="86">
        <v>0</v>
      </c>
      <c r="I549" s="67">
        <v>470000000</v>
      </c>
      <c r="J549" s="65" t="s">
        <v>18</v>
      </c>
      <c r="K549" s="63" t="s">
        <v>3387</v>
      </c>
      <c r="L549" s="9" t="s">
        <v>227</v>
      </c>
      <c r="M549" s="65" t="s">
        <v>2840</v>
      </c>
      <c r="N549" s="63" t="s">
        <v>201</v>
      </c>
      <c r="O549" s="105" t="s">
        <v>21</v>
      </c>
      <c r="P549" s="105">
        <v>796</v>
      </c>
      <c r="Q549" s="14" t="s">
        <v>2857</v>
      </c>
      <c r="R549" s="17">
        <v>2</v>
      </c>
      <c r="S549" s="115">
        <v>568491</v>
      </c>
      <c r="T549" s="1">
        <f t="shared" si="16"/>
        <v>1136982</v>
      </c>
      <c r="U549" s="55">
        <f t="shared" si="17"/>
        <v>1273419.8400000001</v>
      </c>
      <c r="V549" s="116"/>
      <c r="W549" s="52">
        <v>2014</v>
      </c>
      <c r="X549" s="205"/>
    </row>
    <row r="550" spans="1:24" ht="38.25">
      <c r="A550" s="206" t="s">
        <v>2520</v>
      </c>
      <c r="B550" s="63" t="s">
        <v>1480</v>
      </c>
      <c r="C550" s="39" t="s">
        <v>1805</v>
      </c>
      <c r="D550" s="122" t="s">
        <v>895</v>
      </c>
      <c r="E550" s="122" t="s">
        <v>898</v>
      </c>
      <c r="F550" s="122"/>
      <c r="G550" s="63" t="s">
        <v>78</v>
      </c>
      <c r="H550" s="86">
        <v>0</v>
      </c>
      <c r="I550" s="67">
        <v>470000000</v>
      </c>
      <c r="J550" s="65" t="s">
        <v>18</v>
      </c>
      <c r="K550" s="63" t="s">
        <v>3387</v>
      </c>
      <c r="L550" s="9" t="s">
        <v>227</v>
      </c>
      <c r="M550" s="65" t="s">
        <v>2840</v>
      </c>
      <c r="N550" s="63" t="s">
        <v>201</v>
      </c>
      <c r="O550" s="105" t="s">
        <v>21</v>
      </c>
      <c r="P550" s="105">
        <v>796</v>
      </c>
      <c r="Q550" s="14" t="s">
        <v>2857</v>
      </c>
      <c r="R550" s="17">
        <v>2</v>
      </c>
      <c r="S550" s="115">
        <v>487920</v>
      </c>
      <c r="T550" s="1">
        <f t="shared" si="16"/>
        <v>975840</v>
      </c>
      <c r="U550" s="55">
        <f t="shared" si="17"/>
        <v>1092940.8</v>
      </c>
      <c r="V550" s="116"/>
      <c r="W550" s="52">
        <v>2014</v>
      </c>
      <c r="X550" s="205"/>
    </row>
    <row r="551" spans="1:24" ht="38.25">
      <c r="A551" s="206" t="s">
        <v>2521</v>
      </c>
      <c r="B551" s="63" t="s">
        <v>1480</v>
      </c>
      <c r="C551" s="39" t="s">
        <v>1805</v>
      </c>
      <c r="D551" s="122" t="s">
        <v>899</v>
      </c>
      <c r="E551" s="122" t="s">
        <v>900</v>
      </c>
      <c r="F551" s="122"/>
      <c r="G551" s="63" t="s">
        <v>78</v>
      </c>
      <c r="H551" s="86">
        <v>0</v>
      </c>
      <c r="I551" s="67">
        <v>470000000</v>
      </c>
      <c r="J551" s="65" t="s">
        <v>18</v>
      </c>
      <c r="K551" s="63" t="s">
        <v>3387</v>
      </c>
      <c r="L551" s="9" t="s">
        <v>227</v>
      </c>
      <c r="M551" s="65" t="s">
        <v>2840</v>
      </c>
      <c r="N551" s="63" t="s">
        <v>201</v>
      </c>
      <c r="O551" s="105" t="s">
        <v>21</v>
      </c>
      <c r="P551" s="105">
        <v>796</v>
      </c>
      <c r="Q551" s="14" t="s">
        <v>2857</v>
      </c>
      <c r="R551" s="17">
        <v>2</v>
      </c>
      <c r="S551" s="115">
        <v>438165</v>
      </c>
      <c r="T551" s="1">
        <f t="shared" si="16"/>
        <v>876330</v>
      </c>
      <c r="U551" s="55">
        <f t="shared" si="17"/>
        <v>981489.60000000009</v>
      </c>
      <c r="V551" s="116"/>
      <c r="W551" s="52">
        <v>2014</v>
      </c>
      <c r="X551" s="205"/>
    </row>
    <row r="552" spans="1:24" ht="38.25">
      <c r="A552" s="206" t="s">
        <v>2522</v>
      </c>
      <c r="B552" s="63" t="s">
        <v>1480</v>
      </c>
      <c r="C552" s="39" t="s">
        <v>1805</v>
      </c>
      <c r="D552" s="122" t="s">
        <v>827</v>
      </c>
      <c r="E552" s="122" t="s">
        <v>901</v>
      </c>
      <c r="F552" s="122"/>
      <c r="G552" s="63" t="s">
        <v>78</v>
      </c>
      <c r="H552" s="86">
        <v>0</v>
      </c>
      <c r="I552" s="67">
        <v>470000000</v>
      </c>
      <c r="J552" s="65" t="s">
        <v>18</v>
      </c>
      <c r="K552" s="63" t="s">
        <v>3387</v>
      </c>
      <c r="L552" s="9" t="s">
        <v>227</v>
      </c>
      <c r="M552" s="65" t="s">
        <v>2840</v>
      </c>
      <c r="N552" s="63" t="s">
        <v>201</v>
      </c>
      <c r="O552" s="105" t="s">
        <v>21</v>
      </c>
      <c r="P552" s="105">
        <v>796</v>
      </c>
      <c r="Q552" s="14" t="s">
        <v>2857</v>
      </c>
      <c r="R552" s="17">
        <v>2</v>
      </c>
      <c r="S552" s="115">
        <v>160211.1</v>
      </c>
      <c r="T552" s="1">
        <f t="shared" si="16"/>
        <v>320422.2</v>
      </c>
      <c r="U552" s="55">
        <f t="shared" si="17"/>
        <v>358872.86400000006</v>
      </c>
      <c r="V552" s="116"/>
      <c r="W552" s="52">
        <v>2014</v>
      </c>
      <c r="X552" s="205"/>
    </row>
    <row r="553" spans="1:24" ht="38.25">
      <c r="A553" s="206" t="s">
        <v>2523</v>
      </c>
      <c r="B553" s="63" t="s">
        <v>1480</v>
      </c>
      <c r="C553" s="39" t="s">
        <v>1805</v>
      </c>
      <c r="D553" s="122" t="s">
        <v>835</v>
      </c>
      <c r="E553" s="122" t="s">
        <v>902</v>
      </c>
      <c r="F553" s="122"/>
      <c r="G553" s="63" t="s">
        <v>78</v>
      </c>
      <c r="H553" s="86">
        <v>0</v>
      </c>
      <c r="I553" s="67">
        <v>470000000</v>
      </c>
      <c r="J553" s="65" t="s">
        <v>18</v>
      </c>
      <c r="K553" s="63" t="s">
        <v>3387</v>
      </c>
      <c r="L553" s="9" t="s">
        <v>227</v>
      </c>
      <c r="M553" s="65" t="s">
        <v>2840</v>
      </c>
      <c r="N553" s="63" t="s">
        <v>201</v>
      </c>
      <c r="O553" s="105" t="s">
        <v>21</v>
      </c>
      <c r="P553" s="105">
        <v>796</v>
      </c>
      <c r="Q553" s="14" t="s">
        <v>2857</v>
      </c>
      <c r="R553" s="17">
        <v>2</v>
      </c>
      <c r="S553" s="115">
        <v>304917.90000000002</v>
      </c>
      <c r="T553" s="1">
        <f t="shared" si="16"/>
        <v>609835.80000000005</v>
      </c>
      <c r="U553" s="55">
        <f t="shared" si="17"/>
        <v>683016.09600000014</v>
      </c>
      <c r="V553" s="116"/>
      <c r="W553" s="52">
        <v>2014</v>
      </c>
      <c r="X553" s="205"/>
    </row>
    <row r="554" spans="1:24" ht="38.25">
      <c r="A554" s="206" t="s">
        <v>2524</v>
      </c>
      <c r="B554" s="63" t="s">
        <v>1480</v>
      </c>
      <c r="C554" s="39" t="s">
        <v>1806</v>
      </c>
      <c r="D554" s="122" t="s">
        <v>903</v>
      </c>
      <c r="E554" s="122" t="s">
        <v>904</v>
      </c>
      <c r="F554" s="122"/>
      <c r="G554" s="63" t="s">
        <v>78</v>
      </c>
      <c r="H554" s="86">
        <v>0</v>
      </c>
      <c r="I554" s="67">
        <v>470000000</v>
      </c>
      <c r="J554" s="65" t="s">
        <v>18</v>
      </c>
      <c r="K554" s="63" t="s">
        <v>3387</v>
      </c>
      <c r="L554" s="9" t="s">
        <v>227</v>
      </c>
      <c r="M554" s="65" t="s">
        <v>2840</v>
      </c>
      <c r="N554" s="63" t="s">
        <v>201</v>
      </c>
      <c r="O554" s="105" t="s">
        <v>21</v>
      </c>
      <c r="P554" s="105">
        <v>796</v>
      </c>
      <c r="Q554" s="14" t="s">
        <v>2857</v>
      </c>
      <c r="R554" s="17">
        <v>2</v>
      </c>
      <c r="S554" s="115">
        <v>19153</v>
      </c>
      <c r="T554" s="1">
        <f t="shared" si="16"/>
        <v>38306</v>
      </c>
      <c r="U554" s="55">
        <f t="shared" si="17"/>
        <v>42902.720000000001</v>
      </c>
      <c r="V554" s="116"/>
      <c r="W554" s="52">
        <v>2014</v>
      </c>
      <c r="X554" s="205"/>
    </row>
    <row r="555" spans="1:24" ht="38.25">
      <c r="A555" s="206" t="s">
        <v>2525</v>
      </c>
      <c r="B555" s="63" t="s">
        <v>1480</v>
      </c>
      <c r="C555" s="38" t="s">
        <v>1543</v>
      </c>
      <c r="D555" s="122" t="s">
        <v>184</v>
      </c>
      <c r="E555" s="122" t="s">
        <v>905</v>
      </c>
      <c r="F555" s="122"/>
      <c r="G555" s="63" t="s">
        <v>78</v>
      </c>
      <c r="H555" s="86">
        <v>0</v>
      </c>
      <c r="I555" s="67">
        <v>470000000</v>
      </c>
      <c r="J555" s="65" t="s">
        <v>18</v>
      </c>
      <c r="K555" s="63" t="s">
        <v>3387</v>
      </c>
      <c r="L555" s="9" t="s">
        <v>227</v>
      </c>
      <c r="M555" s="65" t="s">
        <v>2840</v>
      </c>
      <c r="N555" s="63" t="s">
        <v>201</v>
      </c>
      <c r="O555" s="105" t="s">
        <v>21</v>
      </c>
      <c r="P555" s="105">
        <v>796</v>
      </c>
      <c r="Q555" s="14" t="s">
        <v>2857</v>
      </c>
      <c r="R555" s="17">
        <v>2</v>
      </c>
      <c r="S555" s="115">
        <v>74365</v>
      </c>
      <c r="T555" s="1">
        <f t="shared" si="16"/>
        <v>148730</v>
      </c>
      <c r="U555" s="55">
        <f t="shared" si="17"/>
        <v>166577.60000000001</v>
      </c>
      <c r="V555" s="116"/>
      <c r="W555" s="52">
        <v>2014</v>
      </c>
      <c r="X555" s="205"/>
    </row>
    <row r="556" spans="1:24" ht="38.25">
      <c r="A556" s="206" t="s">
        <v>2526</v>
      </c>
      <c r="B556" s="63" t="s">
        <v>1480</v>
      </c>
      <c r="C556" s="39" t="s">
        <v>1703</v>
      </c>
      <c r="D556" s="122" t="s">
        <v>906</v>
      </c>
      <c r="E556" s="122" t="s">
        <v>907</v>
      </c>
      <c r="F556" s="122"/>
      <c r="G556" s="63" t="s">
        <v>78</v>
      </c>
      <c r="H556" s="86">
        <v>0</v>
      </c>
      <c r="I556" s="67">
        <v>470000000</v>
      </c>
      <c r="J556" s="65" t="s">
        <v>18</v>
      </c>
      <c r="K556" s="63" t="s">
        <v>3387</v>
      </c>
      <c r="L556" s="9" t="s">
        <v>227</v>
      </c>
      <c r="M556" s="65" t="s">
        <v>2840</v>
      </c>
      <c r="N556" s="63" t="s">
        <v>201</v>
      </c>
      <c r="O556" s="105" t="s">
        <v>21</v>
      </c>
      <c r="P556" s="105">
        <v>796</v>
      </c>
      <c r="Q556" s="14" t="s">
        <v>2857</v>
      </c>
      <c r="R556" s="17">
        <v>4</v>
      </c>
      <c r="S556" s="115">
        <v>2584.0500000000002</v>
      </c>
      <c r="T556" s="1">
        <f t="shared" si="16"/>
        <v>10336.200000000001</v>
      </c>
      <c r="U556" s="55">
        <f t="shared" si="17"/>
        <v>11576.544000000002</v>
      </c>
      <c r="V556" s="116"/>
      <c r="W556" s="52">
        <v>2014</v>
      </c>
      <c r="X556" s="205"/>
    </row>
    <row r="557" spans="1:24" ht="38.25">
      <c r="A557" s="206" t="s">
        <v>2527</v>
      </c>
      <c r="B557" s="63" t="s">
        <v>1480</v>
      </c>
      <c r="C557" s="38" t="s">
        <v>1666</v>
      </c>
      <c r="D557" s="122" t="s">
        <v>510</v>
      </c>
      <c r="E557" s="122" t="s">
        <v>908</v>
      </c>
      <c r="F557" s="122"/>
      <c r="G557" s="63" t="s">
        <v>78</v>
      </c>
      <c r="H557" s="86">
        <v>0</v>
      </c>
      <c r="I557" s="67">
        <v>470000000</v>
      </c>
      <c r="J557" s="65" t="s">
        <v>18</v>
      </c>
      <c r="K557" s="63" t="s">
        <v>3387</v>
      </c>
      <c r="L557" s="9" t="s">
        <v>227</v>
      </c>
      <c r="M557" s="65" t="s">
        <v>2840</v>
      </c>
      <c r="N557" s="63" t="s">
        <v>201</v>
      </c>
      <c r="O557" s="105" t="s">
        <v>21</v>
      </c>
      <c r="P557" s="105">
        <v>796</v>
      </c>
      <c r="Q557" s="14" t="s">
        <v>2857</v>
      </c>
      <c r="R557" s="17">
        <v>10</v>
      </c>
      <c r="S557" s="115">
        <v>3959.0000000000005</v>
      </c>
      <c r="T557" s="1">
        <f t="shared" si="16"/>
        <v>39590.000000000007</v>
      </c>
      <c r="U557" s="55">
        <f t="shared" si="17"/>
        <v>44340.80000000001</v>
      </c>
      <c r="V557" s="116"/>
      <c r="W557" s="52">
        <v>2014</v>
      </c>
      <c r="X557" s="205"/>
    </row>
    <row r="558" spans="1:24" ht="38.25">
      <c r="A558" s="206" t="s">
        <v>2528</v>
      </c>
      <c r="B558" s="63" t="s">
        <v>1480</v>
      </c>
      <c r="C558" s="47" t="s">
        <v>1791</v>
      </c>
      <c r="D558" s="122" t="s">
        <v>403</v>
      </c>
      <c r="E558" s="122" t="s">
        <v>909</v>
      </c>
      <c r="F558" s="122"/>
      <c r="G558" s="63" t="s">
        <v>78</v>
      </c>
      <c r="H558" s="86">
        <v>0</v>
      </c>
      <c r="I558" s="67">
        <v>470000000</v>
      </c>
      <c r="J558" s="65" t="s">
        <v>18</v>
      </c>
      <c r="K558" s="63" t="s">
        <v>3387</v>
      </c>
      <c r="L558" s="9" t="s">
        <v>227</v>
      </c>
      <c r="M558" s="65" t="s">
        <v>2840</v>
      </c>
      <c r="N558" s="63" t="s">
        <v>201</v>
      </c>
      <c r="O558" s="105" t="s">
        <v>21</v>
      </c>
      <c r="P558" s="105">
        <v>796</v>
      </c>
      <c r="Q558" s="14" t="s">
        <v>2857</v>
      </c>
      <c r="R558" s="17">
        <v>3</v>
      </c>
      <c r="S558" s="115">
        <v>5992</v>
      </c>
      <c r="T558" s="1">
        <f t="shared" si="16"/>
        <v>17976</v>
      </c>
      <c r="U558" s="55">
        <f t="shared" si="17"/>
        <v>20133.120000000003</v>
      </c>
      <c r="V558" s="116"/>
      <c r="W558" s="52">
        <v>2014</v>
      </c>
      <c r="X558" s="205"/>
    </row>
    <row r="559" spans="1:24" ht="38.25">
      <c r="A559" s="206" t="s">
        <v>2529</v>
      </c>
      <c r="B559" s="63" t="s">
        <v>1480</v>
      </c>
      <c r="C559" s="47" t="s">
        <v>1713</v>
      </c>
      <c r="D559" s="12" t="s">
        <v>459</v>
      </c>
      <c r="E559" s="12" t="s">
        <v>910</v>
      </c>
      <c r="F559" s="12"/>
      <c r="G559" s="63" t="s">
        <v>78</v>
      </c>
      <c r="H559" s="86">
        <v>0</v>
      </c>
      <c r="I559" s="67">
        <v>470000000</v>
      </c>
      <c r="J559" s="65" t="s">
        <v>18</v>
      </c>
      <c r="K559" s="63" t="s">
        <v>3387</v>
      </c>
      <c r="L559" s="9" t="s">
        <v>227</v>
      </c>
      <c r="M559" s="65" t="s">
        <v>2840</v>
      </c>
      <c r="N559" s="63" t="s">
        <v>201</v>
      </c>
      <c r="O559" s="105" t="s">
        <v>21</v>
      </c>
      <c r="P559" s="105">
        <v>796</v>
      </c>
      <c r="Q559" s="14" t="s">
        <v>2857</v>
      </c>
      <c r="R559" s="17">
        <v>3</v>
      </c>
      <c r="S559" s="115">
        <v>95000</v>
      </c>
      <c r="T559" s="1">
        <f t="shared" si="16"/>
        <v>285000</v>
      </c>
      <c r="U559" s="55">
        <f t="shared" si="17"/>
        <v>319200.00000000006</v>
      </c>
      <c r="V559" s="116"/>
      <c r="W559" s="52">
        <v>2014</v>
      </c>
      <c r="X559" s="205"/>
    </row>
    <row r="560" spans="1:24" ht="38.25">
      <c r="A560" s="206" t="s">
        <v>2530</v>
      </c>
      <c r="B560" s="63" t="s">
        <v>1480</v>
      </c>
      <c r="C560" s="47" t="s">
        <v>1807</v>
      </c>
      <c r="D560" s="12" t="s">
        <v>911</v>
      </c>
      <c r="E560" s="12" t="s">
        <v>912</v>
      </c>
      <c r="F560" s="12"/>
      <c r="G560" s="63" t="s">
        <v>78</v>
      </c>
      <c r="H560" s="86">
        <v>0</v>
      </c>
      <c r="I560" s="67">
        <v>470000000</v>
      </c>
      <c r="J560" s="65" t="s">
        <v>18</v>
      </c>
      <c r="K560" s="63" t="s">
        <v>3387</v>
      </c>
      <c r="L560" s="9" t="s">
        <v>227</v>
      </c>
      <c r="M560" s="65" t="s">
        <v>2840</v>
      </c>
      <c r="N560" s="63" t="s">
        <v>201</v>
      </c>
      <c r="O560" s="105" t="s">
        <v>21</v>
      </c>
      <c r="P560" s="105">
        <v>796</v>
      </c>
      <c r="Q560" s="14" t="s">
        <v>2857</v>
      </c>
      <c r="R560" s="17">
        <v>10</v>
      </c>
      <c r="S560" s="115">
        <v>3260</v>
      </c>
      <c r="T560" s="1">
        <f t="shared" si="16"/>
        <v>32600</v>
      </c>
      <c r="U560" s="55">
        <f t="shared" si="17"/>
        <v>36512</v>
      </c>
      <c r="V560" s="116"/>
      <c r="W560" s="52">
        <v>2014</v>
      </c>
      <c r="X560" s="205"/>
    </row>
    <row r="561" spans="1:24" ht="38.25">
      <c r="A561" s="206" t="s">
        <v>2531</v>
      </c>
      <c r="B561" s="63" t="s">
        <v>1480</v>
      </c>
      <c r="C561" s="47" t="s">
        <v>1748</v>
      </c>
      <c r="D561" s="122" t="s">
        <v>913</v>
      </c>
      <c r="E561" s="122" t="s">
        <v>914</v>
      </c>
      <c r="F561" s="122"/>
      <c r="G561" s="63" t="s">
        <v>78</v>
      </c>
      <c r="H561" s="86">
        <v>0</v>
      </c>
      <c r="I561" s="67">
        <v>470000000</v>
      </c>
      <c r="J561" s="65" t="s">
        <v>18</v>
      </c>
      <c r="K561" s="63" t="s">
        <v>3387</v>
      </c>
      <c r="L561" s="9" t="s">
        <v>227</v>
      </c>
      <c r="M561" s="65" t="s">
        <v>2840</v>
      </c>
      <c r="N561" s="63" t="s">
        <v>201</v>
      </c>
      <c r="O561" s="105" t="s">
        <v>21</v>
      </c>
      <c r="P561" s="105">
        <v>796</v>
      </c>
      <c r="Q561" s="14" t="s">
        <v>2857</v>
      </c>
      <c r="R561" s="17">
        <v>25</v>
      </c>
      <c r="S561" s="115">
        <v>5300.9785000000002</v>
      </c>
      <c r="T561" s="1">
        <f t="shared" si="16"/>
        <v>132524.46249999999</v>
      </c>
      <c r="U561" s="55">
        <f t="shared" si="17"/>
        <v>148427.39800000002</v>
      </c>
      <c r="V561" s="116"/>
      <c r="W561" s="52">
        <v>2014</v>
      </c>
      <c r="X561" s="205"/>
    </row>
    <row r="562" spans="1:24" ht="38.25">
      <c r="A562" s="206" t="s">
        <v>2532</v>
      </c>
      <c r="B562" s="63" t="s">
        <v>1480</v>
      </c>
      <c r="C562" s="47" t="s">
        <v>1808</v>
      </c>
      <c r="D562" s="122" t="s">
        <v>915</v>
      </c>
      <c r="E562" s="122" t="s">
        <v>916</v>
      </c>
      <c r="F562" s="122"/>
      <c r="G562" s="63" t="s">
        <v>78</v>
      </c>
      <c r="H562" s="86">
        <v>0</v>
      </c>
      <c r="I562" s="67">
        <v>470000000</v>
      </c>
      <c r="J562" s="65" t="s">
        <v>18</v>
      </c>
      <c r="K562" s="63" t="s">
        <v>3387</v>
      </c>
      <c r="L562" s="9" t="s">
        <v>227</v>
      </c>
      <c r="M562" s="65" t="s">
        <v>2840</v>
      </c>
      <c r="N562" s="63" t="s">
        <v>201</v>
      </c>
      <c r="O562" s="105" t="s">
        <v>21</v>
      </c>
      <c r="P562" s="105">
        <v>796</v>
      </c>
      <c r="Q562" s="14" t="s">
        <v>2857</v>
      </c>
      <c r="R562" s="17">
        <v>25</v>
      </c>
      <c r="S562" s="115">
        <v>4327.3249999999998</v>
      </c>
      <c r="T562" s="1">
        <f t="shared" si="16"/>
        <v>108183.125</v>
      </c>
      <c r="U562" s="55">
        <f t="shared" si="17"/>
        <v>121165.1</v>
      </c>
      <c r="V562" s="116"/>
      <c r="W562" s="52">
        <v>2014</v>
      </c>
      <c r="X562" s="205"/>
    </row>
    <row r="563" spans="1:24" ht="38.25">
      <c r="A563" s="206" t="s">
        <v>2533</v>
      </c>
      <c r="B563" s="63" t="s">
        <v>1480</v>
      </c>
      <c r="C563" s="47" t="s">
        <v>1808</v>
      </c>
      <c r="D563" s="122" t="s">
        <v>915</v>
      </c>
      <c r="E563" s="122" t="s">
        <v>917</v>
      </c>
      <c r="F563" s="122"/>
      <c r="G563" s="63" t="s">
        <v>78</v>
      </c>
      <c r="H563" s="86">
        <v>0</v>
      </c>
      <c r="I563" s="67">
        <v>470000000</v>
      </c>
      <c r="J563" s="65" t="s">
        <v>18</v>
      </c>
      <c r="K563" s="63" t="s">
        <v>3387</v>
      </c>
      <c r="L563" s="9" t="s">
        <v>227</v>
      </c>
      <c r="M563" s="65" t="s">
        <v>2840</v>
      </c>
      <c r="N563" s="63" t="s">
        <v>201</v>
      </c>
      <c r="O563" s="105" t="s">
        <v>21</v>
      </c>
      <c r="P563" s="105">
        <v>796</v>
      </c>
      <c r="Q563" s="14" t="s">
        <v>2857</v>
      </c>
      <c r="R563" s="17">
        <v>25</v>
      </c>
      <c r="S563" s="115">
        <v>6563.3734999999997</v>
      </c>
      <c r="T563" s="1">
        <f t="shared" si="16"/>
        <v>164084.33749999999</v>
      </c>
      <c r="U563" s="55">
        <f t="shared" si="17"/>
        <v>183774.45800000001</v>
      </c>
      <c r="V563" s="116"/>
      <c r="W563" s="52">
        <v>2014</v>
      </c>
      <c r="X563" s="205"/>
    </row>
    <row r="564" spans="1:24" ht="38.25">
      <c r="A564" s="206" t="s">
        <v>2534</v>
      </c>
      <c r="B564" s="63" t="s">
        <v>1480</v>
      </c>
      <c r="C564" s="47" t="s">
        <v>1808</v>
      </c>
      <c r="D564" s="122" t="s">
        <v>192</v>
      </c>
      <c r="E564" s="122" t="s">
        <v>918</v>
      </c>
      <c r="F564" s="122"/>
      <c r="G564" s="63" t="s">
        <v>78</v>
      </c>
      <c r="H564" s="86">
        <v>0</v>
      </c>
      <c r="I564" s="67">
        <v>470000000</v>
      </c>
      <c r="J564" s="65" t="s">
        <v>18</v>
      </c>
      <c r="K564" s="63" t="s">
        <v>3387</v>
      </c>
      <c r="L564" s="9" t="s">
        <v>227</v>
      </c>
      <c r="M564" s="65" t="s">
        <v>2840</v>
      </c>
      <c r="N564" s="63" t="s">
        <v>201</v>
      </c>
      <c r="O564" s="105" t="s">
        <v>21</v>
      </c>
      <c r="P564" s="105">
        <v>796</v>
      </c>
      <c r="Q564" s="14" t="s">
        <v>2857</v>
      </c>
      <c r="R564" s="17">
        <v>25</v>
      </c>
      <c r="S564" s="115">
        <v>4989.0140000000001</v>
      </c>
      <c r="T564" s="1">
        <f t="shared" si="16"/>
        <v>124725.35</v>
      </c>
      <c r="U564" s="55">
        <f t="shared" si="17"/>
        <v>139692.39200000002</v>
      </c>
      <c r="V564" s="116"/>
      <c r="W564" s="52">
        <v>2014</v>
      </c>
      <c r="X564" s="205"/>
    </row>
    <row r="565" spans="1:24" ht="38.25">
      <c r="A565" s="206" t="s">
        <v>2535</v>
      </c>
      <c r="B565" s="63" t="s">
        <v>1480</v>
      </c>
      <c r="C565" s="47" t="s">
        <v>1738</v>
      </c>
      <c r="D565" s="122" t="s">
        <v>190</v>
      </c>
      <c r="E565" s="122" t="s">
        <v>919</v>
      </c>
      <c r="F565" s="122"/>
      <c r="G565" s="63" t="s">
        <v>78</v>
      </c>
      <c r="H565" s="86">
        <v>0</v>
      </c>
      <c r="I565" s="67">
        <v>470000000</v>
      </c>
      <c r="J565" s="65" t="s">
        <v>18</v>
      </c>
      <c r="K565" s="63" t="s">
        <v>3387</v>
      </c>
      <c r="L565" s="9" t="s">
        <v>227</v>
      </c>
      <c r="M565" s="65" t="s">
        <v>2840</v>
      </c>
      <c r="N565" s="63" t="s">
        <v>201</v>
      </c>
      <c r="O565" s="105" t="s">
        <v>21</v>
      </c>
      <c r="P565" s="105">
        <v>796</v>
      </c>
      <c r="Q565" s="14" t="s">
        <v>2857</v>
      </c>
      <c r="R565" s="17">
        <v>20</v>
      </c>
      <c r="S565" s="115">
        <v>4618.2380000000003</v>
      </c>
      <c r="T565" s="1">
        <f t="shared" si="16"/>
        <v>92364.760000000009</v>
      </c>
      <c r="U565" s="55">
        <f t="shared" si="17"/>
        <v>103448.53120000003</v>
      </c>
      <c r="V565" s="116"/>
      <c r="W565" s="52">
        <v>2014</v>
      </c>
      <c r="X565" s="205"/>
    </row>
    <row r="566" spans="1:24" ht="38.25">
      <c r="A566" s="206" t="s">
        <v>2536</v>
      </c>
      <c r="B566" s="63" t="s">
        <v>1480</v>
      </c>
      <c r="C566" s="47" t="s">
        <v>1738</v>
      </c>
      <c r="D566" s="122" t="s">
        <v>920</v>
      </c>
      <c r="E566" s="122" t="s">
        <v>921</v>
      </c>
      <c r="F566" s="122"/>
      <c r="G566" s="63" t="s">
        <v>78</v>
      </c>
      <c r="H566" s="86">
        <v>0</v>
      </c>
      <c r="I566" s="67">
        <v>470000000</v>
      </c>
      <c r="J566" s="65" t="s">
        <v>18</v>
      </c>
      <c r="K566" s="63" t="s">
        <v>3387</v>
      </c>
      <c r="L566" s="9" t="s">
        <v>227</v>
      </c>
      <c r="M566" s="65" t="s">
        <v>2840</v>
      </c>
      <c r="N566" s="63" t="s">
        <v>201</v>
      </c>
      <c r="O566" s="105" t="s">
        <v>21</v>
      </c>
      <c r="P566" s="105">
        <v>796</v>
      </c>
      <c r="Q566" s="14" t="s">
        <v>2857</v>
      </c>
      <c r="R566" s="17">
        <v>25</v>
      </c>
      <c r="S566" s="115">
        <v>6322.0405000000001</v>
      </c>
      <c r="T566" s="1">
        <f t="shared" si="16"/>
        <v>158051.01250000001</v>
      </c>
      <c r="U566" s="55">
        <f t="shared" si="17"/>
        <v>177017.13400000002</v>
      </c>
      <c r="V566" s="116"/>
      <c r="W566" s="52">
        <v>2014</v>
      </c>
      <c r="X566" s="205"/>
    </row>
    <row r="567" spans="1:24" ht="38.25">
      <c r="A567" s="206" t="s">
        <v>2537</v>
      </c>
      <c r="B567" s="63" t="s">
        <v>1480</v>
      </c>
      <c r="C567" s="47" t="s">
        <v>1809</v>
      </c>
      <c r="D567" s="122" t="s">
        <v>922</v>
      </c>
      <c r="E567" s="122" t="s">
        <v>923</v>
      </c>
      <c r="F567" s="122"/>
      <c r="G567" s="63" t="s">
        <v>78</v>
      </c>
      <c r="H567" s="86">
        <v>0</v>
      </c>
      <c r="I567" s="67">
        <v>470000000</v>
      </c>
      <c r="J567" s="65" t="s">
        <v>18</v>
      </c>
      <c r="K567" s="63" t="s">
        <v>3387</v>
      </c>
      <c r="L567" s="9" t="s">
        <v>227</v>
      </c>
      <c r="M567" s="65" t="s">
        <v>2840</v>
      </c>
      <c r="N567" s="63" t="s">
        <v>201</v>
      </c>
      <c r="O567" s="105" t="s">
        <v>21</v>
      </c>
      <c r="P567" s="105">
        <v>796</v>
      </c>
      <c r="Q567" s="14" t="s">
        <v>2857</v>
      </c>
      <c r="R567" s="17">
        <v>25</v>
      </c>
      <c r="S567" s="115">
        <v>1655.9875</v>
      </c>
      <c r="T567" s="1">
        <f t="shared" si="16"/>
        <v>41399.6875</v>
      </c>
      <c r="U567" s="55">
        <f t="shared" si="17"/>
        <v>46367.65</v>
      </c>
      <c r="V567" s="116"/>
      <c r="W567" s="52">
        <v>2014</v>
      </c>
      <c r="X567" s="205"/>
    </row>
    <row r="568" spans="1:24" ht="38.25">
      <c r="A568" s="206" t="s">
        <v>2538</v>
      </c>
      <c r="B568" s="63" t="s">
        <v>1480</v>
      </c>
      <c r="C568" s="47" t="s">
        <v>1810</v>
      </c>
      <c r="D568" s="125" t="s">
        <v>924</v>
      </c>
      <c r="E568" s="125" t="s">
        <v>925</v>
      </c>
      <c r="F568" s="125"/>
      <c r="G568" s="63" t="s">
        <v>78</v>
      </c>
      <c r="H568" s="86">
        <v>0</v>
      </c>
      <c r="I568" s="67">
        <v>470000000</v>
      </c>
      <c r="J568" s="65" t="s">
        <v>18</v>
      </c>
      <c r="K568" s="63" t="s">
        <v>3387</v>
      </c>
      <c r="L568" s="9" t="s">
        <v>227</v>
      </c>
      <c r="M568" s="65" t="s">
        <v>2840</v>
      </c>
      <c r="N568" s="63" t="s">
        <v>201</v>
      </c>
      <c r="O568" s="105" t="s">
        <v>21</v>
      </c>
      <c r="P568" s="105">
        <v>796</v>
      </c>
      <c r="Q568" s="14" t="s">
        <v>2857</v>
      </c>
      <c r="R568" s="17">
        <v>25</v>
      </c>
      <c r="S568" s="115">
        <v>4452.8104999999996</v>
      </c>
      <c r="T568" s="1">
        <f t="shared" si="16"/>
        <v>111320.26249999998</v>
      </c>
      <c r="U568" s="55">
        <f t="shared" si="17"/>
        <v>124678.69399999999</v>
      </c>
      <c r="V568" s="116"/>
      <c r="W568" s="52">
        <v>2014</v>
      </c>
      <c r="X568" s="205"/>
    </row>
    <row r="569" spans="1:24" ht="38.25">
      <c r="A569" s="206" t="s">
        <v>2539</v>
      </c>
      <c r="B569" s="63" t="s">
        <v>1480</v>
      </c>
      <c r="C569" s="47" t="s">
        <v>1810</v>
      </c>
      <c r="D569" s="125" t="s">
        <v>926</v>
      </c>
      <c r="E569" s="125" t="s">
        <v>927</v>
      </c>
      <c r="F569" s="125"/>
      <c r="G569" s="63" t="s">
        <v>78</v>
      </c>
      <c r="H569" s="86">
        <v>0</v>
      </c>
      <c r="I569" s="67">
        <v>470000000</v>
      </c>
      <c r="J569" s="65" t="s">
        <v>18</v>
      </c>
      <c r="K569" s="63" t="s">
        <v>3387</v>
      </c>
      <c r="L569" s="9" t="s">
        <v>227</v>
      </c>
      <c r="M569" s="65" t="s">
        <v>2840</v>
      </c>
      <c r="N569" s="63" t="s">
        <v>201</v>
      </c>
      <c r="O569" s="105" t="s">
        <v>21</v>
      </c>
      <c r="P569" s="105">
        <v>796</v>
      </c>
      <c r="Q569" s="14" t="s">
        <v>2857</v>
      </c>
      <c r="R569" s="17">
        <v>25</v>
      </c>
      <c r="S569" s="115">
        <v>6049.9970000000003</v>
      </c>
      <c r="T569" s="1">
        <f t="shared" si="16"/>
        <v>151249.92500000002</v>
      </c>
      <c r="U569" s="55">
        <f t="shared" si="17"/>
        <v>169399.91600000003</v>
      </c>
      <c r="V569" s="116"/>
      <c r="W569" s="52">
        <v>2014</v>
      </c>
      <c r="X569" s="205"/>
    </row>
    <row r="570" spans="1:24" ht="38.25">
      <c r="A570" s="206" t="s">
        <v>2540</v>
      </c>
      <c r="B570" s="63" t="s">
        <v>1480</v>
      </c>
      <c r="C570" s="47" t="s">
        <v>1810</v>
      </c>
      <c r="D570" s="125" t="s">
        <v>926</v>
      </c>
      <c r="E570" s="125" t="s">
        <v>928</v>
      </c>
      <c r="F570" s="125"/>
      <c r="G570" s="63" t="s">
        <v>78</v>
      </c>
      <c r="H570" s="86">
        <v>0</v>
      </c>
      <c r="I570" s="67">
        <v>470000000</v>
      </c>
      <c r="J570" s="65" t="s">
        <v>18</v>
      </c>
      <c r="K570" s="63" t="s">
        <v>3387</v>
      </c>
      <c r="L570" s="9" t="s">
        <v>227</v>
      </c>
      <c r="M570" s="65" t="s">
        <v>2840</v>
      </c>
      <c r="N570" s="63" t="s">
        <v>201</v>
      </c>
      <c r="O570" s="105" t="s">
        <v>21</v>
      </c>
      <c r="P570" s="105">
        <v>796</v>
      </c>
      <c r="Q570" s="14" t="s">
        <v>2857</v>
      </c>
      <c r="R570" s="17">
        <v>25</v>
      </c>
      <c r="S570" s="115">
        <v>10972.7435</v>
      </c>
      <c r="T570" s="1">
        <f t="shared" si="16"/>
        <v>274318.58750000002</v>
      </c>
      <c r="U570" s="55">
        <f t="shared" si="17"/>
        <v>307236.81800000003</v>
      </c>
      <c r="V570" s="116"/>
      <c r="W570" s="52">
        <v>2014</v>
      </c>
      <c r="X570" s="205"/>
    </row>
    <row r="571" spans="1:24" ht="38.25">
      <c r="A571" s="206" t="s">
        <v>2541</v>
      </c>
      <c r="B571" s="63" t="s">
        <v>1480</v>
      </c>
      <c r="C571" s="47" t="s">
        <v>1809</v>
      </c>
      <c r="D571" s="125" t="s">
        <v>929</v>
      </c>
      <c r="E571" s="125" t="s">
        <v>930</v>
      </c>
      <c r="F571" s="125"/>
      <c r="G571" s="63" t="s">
        <v>78</v>
      </c>
      <c r="H571" s="86">
        <v>0</v>
      </c>
      <c r="I571" s="67">
        <v>470000000</v>
      </c>
      <c r="J571" s="65" t="s">
        <v>18</v>
      </c>
      <c r="K571" s="63" t="s">
        <v>3387</v>
      </c>
      <c r="L571" s="9" t="s">
        <v>227</v>
      </c>
      <c r="M571" s="65" t="s">
        <v>2840</v>
      </c>
      <c r="N571" s="63" t="s">
        <v>201</v>
      </c>
      <c r="O571" s="105" t="s">
        <v>21</v>
      </c>
      <c r="P571" s="105">
        <v>796</v>
      </c>
      <c r="Q571" s="14" t="s">
        <v>2857</v>
      </c>
      <c r="R571" s="17">
        <v>25</v>
      </c>
      <c r="S571" s="115">
        <v>1576.1244999999999</v>
      </c>
      <c r="T571" s="1">
        <f t="shared" si="16"/>
        <v>39403.112499999996</v>
      </c>
      <c r="U571" s="55">
        <f t="shared" si="17"/>
        <v>44131.485999999997</v>
      </c>
      <c r="V571" s="116"/>
      <c r="W571" s="52">
        <v>2014</v>
      </c>
      <c r="X571" s="205"/>
    </row>
    <row r="572" spans="1:24" ht="38.25">
      <c r="A572" s="206" t="s">
        <v>2542</v>
      </c>
      <c r="B572" s="63" t="s">
        <v>1480</v>
      </c>
      <c r="C572" s="47" t="s">
        <v>1809</v>
      </c>
      <c r="D572" s="125" t="s">
        <v>931</v>
      </c>
      <c r="E572" s="125" t="s">
        <v>932</v>
      </c>
      <c r="F572" s="125"/>
      <c r="G572" s="63" t="s">
        <v>78</v>
      </c>
      <c r="H572" s="86">
        <v>0</v>
      </c>
      <c r="I572" s="67">
        <v>470000000</v>
      </c>
      <c r="J572" s="65" t="s">
        <v>18</v>
      </c>
      <c r="K572" s="63" t="s">
        <v>3387</v>
      </c>
      <c r="L572" s="9" t="s">
        <v>227</v>
      </c>
      <c r="M572" s="65" t="s">
        <v>2840</v>
      </c>
      <c r="N572" s="63" t="s">
        <v>201</v>
      </c>
      <c r="O572" s="105" t="s">
        <v>21</v>
      </c>
      <c r="P572" s="105">
        <v>796</v>
      </c>
      <c r="Q572" s="14" t="s">
        <v>2857</v>
      </c>
      <c r="R572" s="17">
        <v>25</v>
      </c>
      <c r="S572" s="115">
        <v>5744.1509999999998</v>
      </c>
      <c r="T572" s="1">
        <f t="shared" si="16"/>
        <v>143603.77499999999</v>
      </c>
      <c r="U572" s="55">
        <f t="shared" si="17"/>
        <v>160836.228</v>
      </c>
      <c r="V572" s="116"/>
      <c r="W572" s="52">
        <v>2014</v>
      </c>
      <c r="X572" s="205"/>
    </row>
    <row r="573" spans="1:24" ht="38.25">
      <c r="A573" s="206" t="s">
        <v>2543</v>
      </c>
      <c r="B573" s="63" t="s">
        <v>1480</v>
      </c>
      <c r="C573" s="47" t="s">
        <v>1811</v>
      </c>
      <c r="D573" s="123" t="s">
        <v>933</v>
      </c>
      <c r="E573" s="123" t="s">
        <v>934</v>
      </c>
      <c r="F573" s="123"/>
      <c r="G573" s="63" t="s">
        <v>78</v>
      </c>
      <c r="H573" s="86">
        <v>0</v>
      </c>
      <c r="I573" s="67">
        <v>470000000</v>
      </c>
      <c r="J573" s="65" t="s">
        <v>18</v>
      </c>
      <c r="K573" s="63" t="s">
        <v>3387</v>
      </c>
      <c r="L573" s="9" t="s">
        <v>227</v>
      </c>
      <c r="M573" s="65" t="s">
        <v>2840</v>
      </c>
      <c r="N573" s="63" t="s">
        <v>201</v>
      </c>
      <c r="O573" s="105" t="s">
        <v>21</v>
      </c>
      <c r="P573" s="105">
        <v>796</v>
      </c>
      <c r="Q573" s="14" t="s">
        <v>2857</v>
      </c>
      <c r="R573" s="17">
        <v>15</v>
      </c>
      <c r="S573" s="115">
        <v>924.08400000000006</v>
      </c>
      <c r="T573" s="1">
        <f t="shared" si="16"/>
        <v>13861.26</v>
      </c>
      <c r="U573" s="55">
        <f t="shared" si="17"/>
        <v>15524.611200000001</v>
      </c>
      <c r="V573" s="116"/>
      <c r="W573" s="52">
        <v>2014</v>
      </c>
      <c r="X573" s="205"/>
    </row>
    <row r="574" spans="1:24" ht="38.25">
      <c r="A574" s="206" t="s">
        <v>2544</v>
      </c>
      <c r="B574" s="63" t="s">
        <v>1480</v>
      </c>
      <c r="C574" s="39" t="s">
        <v>1763</v>
      </c>
      <c r="D574" s="126" t="s">
        <v>935</v>
      </c>
      <c r="E574" s="126" t="s">
        <v>936</v>
      </c>
      <c r="F574" s="126"/>
      <c r="G574" s="63" t="s">
        <v>78</v>
      </c>
      <c r="H574" s="86">
        <v>0</v>
      </c>
      <c r="I574" s="67">
        <v>470000000</v>
      </c>
      <c r="J574" s="65" t="s">
        <v>18</v>
      </c>
      <c r="K574" s="63" t="s">
        <v>3387</v>
      </c>
      <c r="L574" s="9" t="s">
        <v>227</v>
      </c>
      <c r="M574" s="65" t="s">
        <v>2840</v>
      </c>
      <c r="N574" s="63" t="s">
        <v>201</v>
      </c>
      <c r="O574" s="105" t="s">
        <v>21</v>
      </c>
      <c r="P574" s="105">
        <v>796</v>
      </c>
      <c r="Q574" s="14" t="s">
        <v>2857</v>
      </c>
      <c r="R574" s="17">
        <v>2</v>
      </c>
      <c r="S574" s="115">
        <v>121774.88400000001</v>
      </c>
      <c r="T574" s="1">
        <f t="shared" si="16"/>
        <v>243549.76800000001</v>
      </c>
      <c r="U574" s="55">
        <f t="shared" si="17"/>
        <v>272775.74016000004</v>
      </c>
      <c r="V574" s="116"/>
      <c r="W574" s="52">
        <v>2014</v>
      </c>
      <c r="X574" s="205"/>
    </row>
    <row r="575" spans="1:24" ht="38.25">
      <c r="A575" s="206" t="s">
        <v>2545</v>
      </c>
      <c r="B575" s="63" t="s">
        <v>1480</v>
      </c>
      <c r="C575" s="39" t="s">
        <v>1812</v>
      </c>
      <c r="D575" s="126" t="s">
        <v>937</v>
      </c>
      <c r="E575" s="126" t="s">
        <v>938</v>
      </c>
      <c r="F575" s="126"/>
      <c r="G575" s="63" t="s">
        <v>78</v>
      </c>
      <c r="H575" s="86">
        <v>0</v>
      </c>
      <c r="I575" s="67">
        <v>470000000</v>
      </c>
      <c r="J575" s="65" t="s">
        <v>18</v>
      </c>
      <c r="K575" s="63" t="s">
        <v>3387</v>
      </c>
      <c r="L575" s="9" t="s">
        <v>227</v>
      </c>
      <c r="M575" s="65" t="s">
        <v>2840</v>
      </c>
      <c r="N575" s="63" t="s">
        <v>201</v>
      </c>
      <c r="O575" s="105" t="s">
        <v>21</v>
      </c>
      <c r="P575" s="105">
        <v>839</v>
      </c>
      <c r="Q575" s="14" t="s">
        <v>3186</v>
      </c>
      <c r="R575" s="17">
        <v>6</v>
      </c>
      <c r="S575" s="115">
        <v>12230.694000000001</v>
      </c>
      <c r="T575" s="1">
        <f t="shared" si="16"/>
        <v>73384.164000000004</v>
      </c>
      <c r="U575" s="55">
        <f t="shared" si="17"/>
        <v>82190.263680000018</v>
      </c>
      <c r="V575" s="116"/>
      <c r="W575" s="52">
        <v>2014</v>
      </c>
      <c r="X575" s="205"/>
    </row>
    <row r="576" spans="1:24" ht="38.25">
      <c r="A576" s="206" t="s">
        <v>2546</v>
      </c>
      <c r="B576" s="63" t="s">
        <v>1480</v>
      </c>
      <c r="C576" s="39" t="s">
        <v>1812</v>
      </c>
      <c r="D576" s="126" t="s">
        <v>939</v>
      </c>
      <c r="E576" s="126" t="s">
        <v>940</v>
      </c>
      <c r="F576" s="126"/>
      <c r="G576" s="63" t="s">
        <v>78</v>
      </c>
      <c r="H576" s="86">
        <v>0</v>
      </c>
      <c r="I576" s="67">
        <v>470000000</v>
      </c>
      <c r="J576" s="65" t="s">
        <v>18</v>
      </c>
      <c r="K576" s="63" t="s">
        <v>3387</v>
      </c>
      <c r="L576" s="9" t="s">
        <v>227</v>
      </c>
      <c r="M576" s="65" t="s">
        <v>2840</v>
      </c>
      <c r="N576" s="63" t="s">
        <v>201</v>
      </c>
      <c r="O576" s="105" t="s">
        <v>21</v>
      </c>
      <c r="P576" s="105">
        <v>839</v>
      </c>
      <c r="Q576" s="14" t="s">
        <v>3186</v>
      </c>
      <c r="R576" s="17">
        <v>6</v>
      </c>
      <c r="S576" s="115">
        <v>14543.718000000001</v>
      </c>
      <c r="T576" s="1">
        <f t="shared" si="16"/>
        <v>87262.308000000005</v>
      </c>
      <c r="U576" s="55">
        <f t="shared" si="17"/>
        <v>97733.784960000019</v>
      </c>
      <c r="V576" s="116"/>
      <c r="W576" s="52">
        <v>2014</v>
      </c>
      <c r="X576" s="205"/>
    </row>
    <row r="577" spans="1:24" ht="38.25">
      <c r="A577" s="206" t="s">
        <v>2547</v>
      </c>
      <c r="B577" s="63" t="s">
        <v>1480</v>
      </c>
      <c r="C577" s="39" t="s">
        <v>1812</v>
      </c>
      <c r="D577" s="126" t="s">
        <v>939</v>
      </c>
      <c r="E577" s="126" t="s">
        <v>941</v>
      </c>
      <c r="F577" s="126"/>
      <c r="G577" s="63" t="s">
        <v>78</v>
      </c>
      <c r="H577" s="86">
        <v>0</v>
      </c>
      <c r="I577" s="67">
        <v>470000000</v>
      </c>
      <c r="J577" s="65" t="s">
        <v>18</v>
      </c>
      <c r="K577" s="63" t="s">
        <v>3387</v>
      </c>
      <c r="L577" s="9" t="s">
        <v>227</v>
      </c>
      <c r="M577" s="65" t="s">
        <v>2840</v>
      </c>
      <c r="N577" s="63" t="s">
        <v>201</v>
      </c>
      <c r="O577" s="105" t="s">
        <v>21</v>
      </c>
      <c r="P577" s="105">
        <v>839</v>
      </c>
      <c r="Q577" s="14" t="s">
        <v>3186</v>
      </c>
      <c r="R577" s="17">
        <v>6</v>
      </c>
      <c r="S577" s="115">
        <v>19442.209500000001</v>
      </c>
      <c r="T577" s="1">
        <f t="shared" si="16"/>
        <v>116653.25700000001</v>
      </c>
      <c r="U577" s="55">
        <f t="shared" si="17"/>
        <v>130651.64784000002</v>
      </c>
      <c r="V577" s="116"/>
      <c r="W577" s="52">
        <v>2014</v>
      </c>
      <c r="X577" s="205"/>
    </row>
    <row r="578" spans="1:24" ht="38.25">
      <c r="A578" s="206" t="s">
        <v>2548</v>
      </c>
      <c r="B578" s="63" t="s">
        <v>1480</v>
      </c>
      <c r="C578" s="39" t="s">
        <v>1812</v>
      </c>
      <c r="D578" s="126" t="s">
        <v>937</v>
      </c>
      <c r="E578" s="126" t="s">
        <v>942</v>
      </c>
      <c r="F578" s="126"/>
      <c r="G578" s="63" t="s">
        <v>78</v>
      </c>
      <c r="H578" s="86">
        <v>0</v>
      </c>
      <c r="I578" s="67">
        <v>470000000</v>
      </c>
      <c r="J578" s="65" t="s">
        <v>18</v>
      </c>
      <c r="K578" s="63" t="s">
        <v>3387</v>
      </c>
      <c r="L578" s="9" t="s">
        <v>227</v>
      </c>
      <c r="M578" s="65" t="s">
        <v>2840</v>
      </c>
      <c r="N578" s="63" t="s">
        <v>201</v>
      </c>
      <c r="O578" s="105" t="s">
        <v>21</v>
      </c>
      <c r="P578" s="105">
        <v>839</v>
      </c>
      <c r="Q578" s="14" t="s">
        <v>3186</v>
      </c>
      <c r="R578" s="17">
        <v>6</v>
      </c>
      <c r="S578" s="115">
        <v>9827.5589999999993</v>
      </c>
      <c r="T578" s="1">
        <f t="shared" si="16"/>
        <v>58965.353999999992</v>
      </c>
      <c r="U578" s="55">
        <f t="shared" si="17"/>
        <v>66041.196479999999</v>
      </c>
      <c r="V578" s="116"/>
      <c r="W578" s="52">
        <v>2014</v>
      </c>
      <c r="X578" s="205"/>
    </row>
    <row r="579" spans="1:24" ht="38.25">
      <c r="A579" s="206" t="s">
        <v>2549</v>
      </c>
      <c r="B579" s="63" t="s">
        <v>1480</v>
      </c>
      <c r="C579" s="39" t="s">
        <v>1813</v>
      </c>
      <c r="D579" s="126" t="s">
        <v>943</v>
      </c>
      <c r="E579" s="126" t="s">
        <v>944</v>
      </c>
      <c r="F579" s="126"/>
      <c r="G579" s="63" t="s">
        <v>78</v>
      </c>
      <c r="H579" s="86">
        <v>0</v>
      </c>
      <c r="I579" s="67">
        <v>470000000</v>
      </c>
      <c r="J579" s="65" t="s">
        <v>18</v>
      </c>
      <c r="K579" s="63" t="s">
        <v>3387</v>
      </c>
      <c r="L579" s="9" t="s">
        <v>227</v>
      </c>
      <c r="M579" s="65" t="s">
        <v>2840</v>
      </c>
      <c r="N579" s="63" t="s">
        <v>201</v>
      </c>
      <c r="O579" s="105" t="s">
        <v>21</v>
      </c>
      <c r="P579" s="105">
        <v>796</v>
      </c>
      <c r="Q579" s="14" t="s">
        <v>2857</v>
      </c>
      <c r="R579" s="17">
        <v>5</v>
      </c>
      <c r="S579" s="115">
        <v>3456.7575000000002</v>
      </c>
      <c r="T579" s="1">
        <f t="shared" si="16"/>
        <v>17283.787500000002</v>
      </c>
      <c r="U579" s="55">
        <f t="shared" si="17"/>
        <v>19357.842000000004</v>
      </c>
      <c r="V579" s="116"/>
      <c r="W579" s="52">
        <v>2014</v>
      </c>
      <c r="X579" s="205"/>
    </row>
    <row r="580" spans="1:24" ht="38.25">
      <c r="A580" s="206" t="s">
        <v>2550</v>
      </c>
      <c r="B580" s="63" t="s">
        <v>1480</v>
      </c>
      <c r="C580" s="39" t="s">
        <v>1813</v>
      </c>
      <c r="D580" s="126" t="s">
        <v>945</v>
      </c>
      <c r="E580" s="126" t="s">
        <v>946</v>
      </c>
      <c r="F580" s="126"/>
      <c r="G580" s="63" t="s">
        <v>78</v>
      </c>
      <c r="H580" s="86">
        <v>0</v>
      </c>
      <c r="I580" s="67">
        <v>470000000</v>
      </c>
      <c r="J580" s="65" t="s">
        <v>18</v>
      </c>
      <c r="K580" s="63" t="s">
        <v>3387</v>
      </c>
      <c r="L580" s="9" t="s">
        <v>227</v>
      </c>
      <c r="M580" s="65" t="s">
        <v>2840</v>
      </c>
      <c r="N580" s="63" t="s">
        <v>201</v>
      </c>
      <c r="O580" s="105" t="s">
        <v>21</v>
      </c>
      <c r="P580" s="105">
        <v>796</v>
      </c>
      <c r="Q580" s="14" t="s">
        <v>2857</v>
      </c>
      <c r="R580" s="17">
        <v>5</v>
      </c>
      <c r="S580" s="115">
        <v>6377.3114999999998</v>
      </c>
      <c r="T580" s="1">
        <f t="shared" si="16"/>
        <v>31886.557499999999</v>
      </c>
      <c r="U580" s="55">
        <f t="shared" si="17"/>
        <v>35712.9444</v>
      </c>
      <c r="V580" s="116"/>
      <c r="W580" s="52">
        <v>2014</v>
      </c>
      <c r="X580" s="205"/>
    </row>
    <row r="581" spans="1:24" ht="38.25">
      <c r="A581" s="206" t="s">
        <v>2551</v>
      </c>
      <c r="B581" s="63" t="s">
        <v>1480</v>
      </c>
      <c r="C581" s="39" t="s">
        <v>1813</v>
      </c>
      <c r="D581" s="126" t="s">
        <v>945</v>
      </c>
      <c r="E581" s="126" t="s">
        <v>947</v>
      </c>
      <c r="F581" s="126"/>
      <c r="G581" s="63" t="s">
        <v>78</v>
      </c>
      <c r="H581" s="86">
        <v>0</v>
      </c>
      <c r="I581" s="67">
        <v>470000000</v>
      </c>
      <c r="J581" s="65" t="s">
        <v>18</v>
      </c>
      <c r="K581" s="63" t="s">
        <v>3387</v>
      </c>
      <c r="L581" s="9" t="s">
        <v>227</v>
      </c>
      <c r="M581" s="65" t="s">
        <v>2840</v>
      </c>
      <c r="N581" s="63" t="s">
        <v>201</v>
      </c>
      <c r="O581" s="105" t="s">
        <v>21</v>
      </c>
      <c r="P581" s="105">
        <v>796</v>
      </c>
      <c r="Q581" s="14" t="s">
        <v>2857</v>
      </c>
      <c r="R581" s="17">
        <v>5</v>
      </c>
      <c r="S581" s="115">
        <v>19442.209500000001</v>
      </c>
      <c r="T581" s="1">
        <f t="shared" si="16"/>
        <v>97211.047500000001</v>
      </c>
      <c r="U581" s="55">
        <f t="shared" si="17"/>
        <v>108876.37320000002</v>
      </c>
      <c r="V581" s="116"/>
      <c r="W581" s="52">
        <v>2014</v>
      </c>
      <c r="X581" s="205"/>
    </row>
    <row r="582" spans="1:24" ht="38.25">
      <c r="A582" s="206" t="s">
        <v>2552</v>
      </c>
      <c r="B582" s="63" t="s">
        <v>1480</v>
      </c>
      <c r="C582" s="39" t="s">
        <v>1813</v>
      </c>
      <c r="D582" s="126" t="s">
        <v>945</v>
      </c>
      <c r="E582" s="126" t="s">
        <v>948</v>
      </c>
      <c r="F582" s="126"/>
      <c r="G582" s="63" t="s">
        <v>78</v>
      </c>
      <c r="H582" s="86">
        <v>0</v>
      </c>
      <c r="I582" s="67">
        <v>470000000</v>
      </c>
      <c r="J582" s="65" t="s">
        <v>18</v>
      </c>
      <c r="K582" s="63" t="s">
        <v>3387</v>
      </c>
      <c r="L582" s="9" t="s">
        <v>227</v>
      </c>
      <c r="M582" s="65" t="s">
        <v>2840</v>
      </c>
      <c r="N582" s="63" t="s">
        <v>201</v>
      </c>
      <c r="O582" s="105" t="s">
        <v>21</v>
      </c>
      <c r="P582" s="105">
        <v>796</v>
      </c>
      <c r="Q582" s="14" t="s">
        <v>2857</v>
      </c>
      <c r="R582" s="17">
        <v>5</v>
      </c>
      <c r="S582" s="115">
        <v>5953.9724999999999</v>
      </c>
      <c r="T582" s="1">
        <f t="shared" si="16"/>
        <v>29769.862499999999</v>
      </c>
      <c r="U582" s="55">
        <f t="shared" si="17"/>
        <v>33342.245999999999</v>
      </c>
      <c r="V582" s="116"/>
      <c r="W582" s="52">
        <v>2014</v>
      </c>
      <c r="X582" s="205"/>
    </row>
    <row r="583" spans="1:24" ht="38.25">
      <c r="A583" s="206" t="s">
        <v>2553</v>
      </c>
      <c r="B583" s="63" t="s">
        <v>1480</v>
      </c>
      <c r="C583" s="47" t="s">
        <v>1641</v>
      </c>
      <c r="D583" s="126" t="s">
        <v>949</v>
      </c>
      <c r="E583" s="126" t="s">
        <v>950</v>
      </c>
      <c r="F583" s="126"/>
      <c r="G583" s="63" t="s">
        <v>78</v>
      </c>
      <c r="H583" s="86">
        <v>0</v>
      </c>
      <c r="I583" s="67">
        <v>470000000</v>
      </c>
      <c r="J583" s="65" t="s">
        <v>18</v>
      </c>
      <c r="K583" s="63" t="s">
        <v>3387</v>
      </c>
      <c r="L583" s="9" t="s">
        <v>227</v>
      </c>
      <c r="M583" s="65" t="s">
        <v>2840</v>
      </c>
      <c r="N583" s="63" t="s">
        <v>201</v>
      </c>
      <c r="O583" s="105" t="s">
        <v>21</v>
      </c>
      <c r="P583" s="105">
        <v>796</v>
      </c>
      <c r="Q583" s="14" t="s">
        <v>2857</v>
      </c>
      <c r="R583" s="17">
        <v>2</v>
      </c>
      <c r="S583" s="115">
        <v>156500</v>
      </c>
      <c r="T583" s="1">
        <f t="shared" si="16"/>
        <v>313000</v>
      </c>
      <c r="U583" s="55">
        <f t="shared" si="17"/>
        <v>350560.00000000006</v>
      </c>
      <c r="V583" s="116"/>
      <c r="W583" s="52">
        <v>2014</v>
      </c>
      <c r="X583" s="205"/>
    </row>
    <row r="584" spans="1:24" ht="38.25">
      <c r="A584" s="206" t="s">
        <v>2554</v>
      </c>
      <c r="B584" s="63" t="s">
        <v>1480</v>
      </c>
      <c r="C584" s="39" t="s">
        <v>1617</v>
      </c>
      <c r="D584" s="125" t="s">
        <v>184</v>
      </c>
      <c r="E584" s="125" t="s">
        <v>951</v>
      </c>
      <c r="F584" s="125"/>
      <c r="G584" s="63" t="s">
        <v>78</v>
      </c>
      <c r="H584" s="86">
        <v>0</v>
      </c>
      <c r="I584" s="67">
        <v>470000000</v>
      </c>
      <c r="J584" s="65" t="s">
        <v>18</v>
      </c>
      <c r="K584" s="63" t="s">
        <v>3387</v>
      </c>
      <c r="L584" s="9" t="s">
        <v>227</v>
      </c>
      <c r="M584" s="65" t="s">
        <v>2840</v>
      </c>
      <c r="N584" s="63" t="s">
        <v>201</v>
      </c>
      <c r="O584" s="105" t="s">
        <v>21</v>
      </c>
      <c r="P584" s="105">
        <v>796</v>
      </c>
      <c r="Q584" s="14" t="s">
        <v>2857</v>
      </c>
      <c r="R584" s="17">
        <v>2</v>
      </c>
      <c r="S584" s="115">
        <v>276785.71000000002</v>
      </c>
      <c r="T584" s="1">
        <f t="shared" si="16"/>
        <v>553571.42000000004</v>
      </c>
      <c r="U584" s="55">
        <f t="shared" si="17"/>
        <v>619999.99040000013</v>
      </c>
      <c r="V584" s="116"/>
      <c r="W584" s="52">
        <v>2014</v>
      </c>
      <c r="X584" s="205"/>
    </row>
    <row r="585" spans="1:24" ht="51">
      <c r="A585" s="206" t="s">
        <v>2555</v>
      </c>
      <c r="B585" s="63" t="s">
        <v>1480</v>
      </c>
      <c r="C585" s="39" t="s">
        <v>1814</v>
      </c>
      <c r="D585" s="126" t="s">
        <v>952</v>
      </c>
      <c r="E585" s="126" t="s">
        <v>953</v>
      </c>
      <c r="F585" s="126"/>
      <c r="G585" s="63" t="s">
        <v>78</v>
      </c>
      <c r="H585" s="86">
        <v>0</v>
      </c>
      <c r="I585" s="67">
        <v>470000000</v>
      </c>
      <c r="J585" s="65" t="s">
        <v>18</v>
      </c>
      <c r="K585" s="63" t="s">
        <v>3387</v>
      </c>
      <c r="L585" s="9" t="s">
        <v>227</v>
      </c>
      <c r="M585" s="65" t="s">
        <v>2840</v>
      </c>
      <c r="N585" s="63" t="s">
        <v>201</v>
      </c>
      <c r="O585" s="105" t="s">
        <v>21</v>
      </c>
      <c r="P585" s="105">
        <v>796</v>
      </c>
      <c r="Q585" s="14" t="s">
        <v>2857</v>
      </c>
      <c r="R585" s="17">
        <v>10</v>
      </c>
      <c r="S585" s="115">
        <v>20700</v>
      </c>
      <c r="T585" s="1">
        <f t="shared" si="16"/>
        <v>207000</v>
      </c>
      <c r="U585" s="55">
        <f t="shared" si="17"/>
        <v>231840.00000000003</v>
      </c>
      <c r="V585" s="116"/>
      <c r="W585" s="52">
        <v>2014</v>
      </c>
      <c r="X585" s="205"/>
    </row>
    <row r="586" spans="1:24" ht="38.25">
      <c r="A586" s="206" t="s">
        <v>2556</v>
      </c>
      <c r="B586" s="63" t="s">
        <v>1480</v>
      </c>
      <c r="C586" s="38" t="s">
        <v>1815</v>
      </c>
      <c r="D586" s="126" t="s">
        <v>488</v>
      </c>
      <c r="E586" s="126" t="s">
        <v>954</v>
      </c>
      <c r="F586" s="126"/>
      <c r="G586" s="63" t="s">
        <v>78</v>
      </c>
      <c r="H586" s="86">
        <v>0</v>
      </c>
      <c r="I586" s="67">
        <v>470000000</v>
      </c>
      <c r="J586" s="65" t="s">
        <v>18</v>
      </c>
      <c r="K586" s="63" t="s">
        <v>3387</v>
      </c>
      <c r="L586" s="9" t="s">
        <v>227</v>
      </c>
      <c r="M586" s="65" t="s">
        <v>2840</v>
      </c>
      <c r="N586" s="63" t="s">
        <v>201</v>
      </c>
      <c r="O586" s="105" t="s">
        <v>21</v>
      </c>
      <c r="P586" s="105">
        <v>796</v>
      </c>
      <c r="Q586" s="14" t="s">
        <v>2857</v>
      </c>
      <c r="R586" s="17">
        <v>8</v>
      </c>
      <c r="S586" s="115">
        <v>10500</v>
      </c>
      <c r="T586" s="1">
        <f t="shared" ref="T586:T649" si="18">R586*S586</f>
        <v>84000</v>
      </c>
      <c r="U586" s="55">
        <f t="shared" ref="U586:U649" si="19">T586*1.12</f>
        <v>94080.000000000015</v>
      </c>
      <c r="V586" s="116"/>
      <c r="W586" s="52">
        <v>2014</v>
      </c>
      <c r="X586" s="205"/>
    </row>
    <row r="587" spans="1:24" ht="38.25">
      <c r="A587" s="206" t="s">
        <v>2557</v>
      </c>
      <c r="B587" s="63" t="s">
        <v>1480</v>
      </c>
      <c r="C587" s="38" t="s">
        <v>1816</v>
      </c>
      <c r="D587" s="126" t="s">
        <v>955</v>
      </c>
      <c r="E587" s="126" t="s">
        <v>956</v>
      </c>
      <c r="F587" s="126"/>
      <c r="G587" s="63" t="s">
        <v>78</v>
      </c>
      <c r="H587" s="86">
        <v>0</v>
      </c>
      <c r="I587" s="67">
        <v>470000000</v>
      </c>
      <c r="J587" s="65" t="s">
        <v>18</v>
      </c>
      <c r="K587" s="63" t="s">
        <v>3387</v>
      </c>
      <c r="L587" s="9" t="s">
        <v>227</v>
      </c>
      <c r="M587" s="65" t="s">
        <v>2840</v>
      </c>
      <c r="N587" s="63" t="s">
        <v>201</v>
      </c>
      <c r="O587" s="105" t="s">
        <v>21</v>
      </c>
      <c r="P587" s="105">
        <v>796</v>
      </c>
      <c r="Q587" s="14" t="s">
        <v>2857</v>
      </c>
      <c r="R587" s="17">
        <v>3</v>
      </c>
      <c r="S587" s="115">
        <v>6000</v>
      </c>
      <c r="T587" s="1">
        <f t="shared" si="18"/>
        <v>18000</v>
      </c>
      <c r="U587" s="55">
        <f t="shared" si="19"/>
        <v>20160.000000000004</v>
      </c>
      <c r="V587" s="116"/>
      <c r="W587" s="52">
        <v>2014</v>
      </c>
      <c r="X587" s="205"/>
    </row>
    <row r="588" spans="1:24" ht="38.25">
      <c r="A588" s="206" t="s">
        <v>2558</v>
      </c>
      <c r="B588" s="63" t="s">
        <v>1480</v>
      </c>
      <c r="C588" s="39" t="s">
        <v>1628</v>
      </c>
      <c r="D588" s="126" t="s">
        <v>957</v>
      </c>
      <c r="E588" s="126" t="s">
        <v>958</v>
      </c>
      <c r="F588" s="126"/>
      <c r="G588" s="63" t="s">
        <v>78</v>
      </c>
      <c r="H588" s="86">
        <v>0</v>
      </c>
      <c r="I588" s="67">
        <v>470000000</v>
      </c>
      <c r="J588" s="65" t="s">
        <v>18</v>
      </c>
      <c r="K588" s="63" t="s">
        <v>3387</v>
      </c>
      <c r="L588" s="9" t="s">
        <v>227</v>
      </c>
      <c r="M588" s="65" t="s">
        <v>2840</v>
      </c>
      <c r="N588" s="63" t="s">
        <v>201</v>
      </c>
      <c r="O588" s="105" t="s">
        <v>21</v>
      </c>
      <c r="P588" s="105">
        <v>796</v>
      </c>
      <c r="Q588" s="14" t="s">
        <v>2857</v>
      </c>
      <c r="R588" s="17">
        <v>5</v>
      </c>
      <c r="S588" s="115">
        <v>18000</v>
      </c>
      <c r="T588" s="1">
        <f t="shared" si="18"/>
        <v>90000</v>
      </c>
      <c r="U588" s="55">
        <f t="shared" si="19"/>
        <v>100800.00000000001</v>
      </c>
      <c r="V588" s="116"/>
      <c r="W588" s="52">
        <v>2014</v>
      </c>
      <c r="X588" s="205"/>
    </row>
    <row r="589" spans="1:24" ht="38.25">
      <c r="A589" s="206" t="s">
        <v>2559</v>
      </c>
      <c r="B589" s="63" t="s">
        <v>1480</v>
      </c>
      <c r="C589" s="38" t="s">
        <v>1658</v>
      </c>
      <c r="D589" s="126" t="s">
        <v>488</v>
      </c>
      <c r="E589" s="126" t="s">
        <v>959</v>
      </c>
      <c r="F589" s="126"/>
      <c r="G589" s="63" t="s">
        <v>78</v>
      </c>
      <c r="H589" s="86">
        <v>0</v>
      </c>
      <c r="I589" s="67">
        <v>470000000</v>
      </c>
      <c r="J589" s="65" t="s">
        <v>18</v>
      </c>
      <c r="K589" s="63" t="s">
        <v>3387</v>
      </c>
      <c r="L589" s="9" t="s">
        <v>227</v>
      </c>
      <c r="M589" s="65" t="s">
        <v>2840</v>
      </c>
      <c r="N589" s="63" t="s">
        <v>201</v>
      </c>
      <c r="O589" s="105" t="s">
        <v>21</v>
      </c>
      <c r="P589" s="105">
        <v>796</v>
      </c>
      <c r="Q589" s="14" t="s">
        <v>2857</v>
      </c>
      <c r="R589" s="17">
        <v>5</v>
      </c>
      <c r="S589" s="115">
        <v>10000</v>
      </c>
      <c r="T589" s="1">
        <f t="shared" si="18"/>
        <v>50000</v>
      </c>
      <c r="U589" s="55">
        <f t="shared" si="19"/>
        <v>56000.000000000007</v>
      </c>
      <c r="V589" s="116"/>
      <c r="W589" s="52">
        <v>2014</v>
      </c>
      <c r="X589" s="205"/>
    </row>
    <row r="590" spans="1:24" ht="38.25">
      <c r="A590" s="206" t="s">
        <v>2560</v>
      </c>
      <c r="B590" s="63" t="s">
        <v>1480</v>
      </c>
      <c r="C590" s="38" t="s">
        <v>1609</v>
      </c>
      <c r="D590" s="126" t="s">
        <v>960</v>
      </c>
      <c r="E590" s="126" t="s">
        <v>961</v>
      </c>
      <c r="F590" s="126"/>
      <c r="G590" s="63" t="s">
        <v>78</v>
      </c>
      <c r="H590" s="86">
        <v>0</v>
      </c>
      <c r="I590" s="67">
        <v>470000000</v>
      </c>
      <c r="J590" s="65" t="s">
        <v>18</v>
      </c>
      <c r="K590" s="63" t="s">
        <v>3387</v>
      </c>
      <c r="L590" s="9" t="s">
        <v>227</v>
      </c>
      <c r="M590" s="65" t="s">
        <v>2840</v>
      </c>
      <c r="N590" s="63" t="s">
        <v>201</v>
      </c>
      <c r="O590" s="105" t="s">
        <v>21</v>
      </c>
      <c r="P590" s="105">
        <v>796</v>
      </c>
      <c r="Q590" s="14" t="s">
        <v>2857</v>
      </c>
      <c r="R590" s="17">
        <v>6</v>
      </c>
      <c r="S590" s="115">
        <v>8000</v>
      </c>
      <c r="T590" s="1">
        <f t="shared" si="18"/>
        <v>48000</v>
      </c>
      <c r="U590" s="55">
        <f t="shared" si="19"/>
        <v>53760.000000000007</v>
      </c>
      <c r="V590" s="116"/>
      <c r="W590" s="52">
        <v>2014</v>
      </c>
      <c r="X590" s="205"/>
    </row>
    <row r="591" spans="1:24" ht="38.25">
      <c r="A591" s="206" t="s">
        <v>2561</v>
      </c>
      <c r="B591" s="63" t="s">
        <v>1480</v>
      </c>
      <c r="C591" s="38" t="s">
        <v>1609</v>
      </c>
      <c r="D591" s="126" t="s">
        <v>962</v>
      </c>
      <c r="E591" s="126" t="s">
        <v>963</v>
      </c>
      <c r="F591" s="126"/>
      <c r="G591" s="63" t="s">
        <v>78</v>
      </c>
      <c r="H591" s="86">
        <v>0</v>
      </c>
      <c r="I591" s="67">
        <v>470000000</v>
      </c>
      <c r="J591" s="65" t="s">
        <v>18</v>
      </c>
      <c r="K591" s="63" t="s">
        <v>3387</v>
      </c>
      <c r="L591" s="9" t="s">
        <v>227</v>
      </c>
      <c r="M591" s="65" t="s">
        <v>2840</v>
      </c>
      <c r="N591" s="63" t="s">
        <v>201</v>
      </c>
      <c r="O591" s="105" t="s">
        <v>21</v>
      </c>
      <c r="P591" s="105">
        <v>796</v>
      </c>
      <c r="Q591" s="14" t="s">
        <v>2857</v>
      </c>
      <c r="R591" s="17">
        <v>6</v>
      </c>
      <c r="S591" s="115">
        <v>6000</v>
      </c>
      <c r="T591" s="1">
        <f t="shared" si="18"/>
        <v>36000</v>
      </c>
      <c r="U591" s="55">
        <f t="shared" si="19"/>
        <v>40320.000000000007</v>
      </c>
      <c r="V591" s="116"/>
      <c r="W591" s="52">
        <v>2014</v>
      </c>
      <c r="X591" s="205"/>
    </row>
    <row r="592" spans="1:24" ht="38.25">
      <c r="A592" s="206" t="s">
        <v>2562</v>
      </c>
      <c r="B592" s="63" t="s">
        <v>1480</v>
      </c>
      <c r="C592" s="48" t="s">
        <v>1817</v>
      </c>
      <c r="D592" s="126" t="s">
        <v>964</v>
      </c>
      <c r="E592" s="126" t="s">
        <v>965</v>
      </c>
      <c r="F592" s="126"/>
      <c r="G592" s="63" t="s">
        <v>78</v>
      </c>
      <c r="H592" s="86">
        <v>0</v>
      </c>
      <c r="I592" s="67">
        <v>470000000</v>
      </c>
      <c r="J592" s="65" t="s">
        <v>18</v>
      </c>
      <c r="K592" s="63" t="s">
        <v>3387</v>
      </c>
      <c r="L592" s="9" t="s">
        <v>227</v>
      </c>
      <c r="M592" s="65" t="s">
        <v>2840</v>
      </c>
      <c r="N592" s="63" t="s">
        <v>201</v>
      </c>
      <c r="O592" s="105" t="s">
        <v>21</v>
      </c>
      <c r="P592" s="105">
        <v>796</v>
      </c>
      <c r="Q592" s="14" t="s">
        <v>2857</v>
      </c>
      <c r="R592" s="17">
        <v>10</v>
      </c>
      <c r="S592" s="115">
        <v>30000</v>
      </c>
      <c r="T592" s="1">
        <f t="shared" si="18"/>
        <v>300000</v>
      </c>
      <c r="U592" s="55">
        <f t="shared" si="19"/>
        <v>336000.00000000006</v>
      </c>
      <c r="V592" s="116"/>
      <c r="W592" s="52">
        <v>2014</v>
      </c>
      <c r="X592" s="205"/>
    </row>
    <row r="593" spans="1:24" ht="38.25">
      <c r="A593" s="206" t="s">
        <v>2563</v>
      </c>
      <c r="B593" s="63" t="s">
        <v>1480</v>
      </c>
      <c r="C593" s="48" t="s">
        <v>1817</v>
      </c>
      <c r="D593" s="126" t="s">
        <v>966</v>
      </c>
      <c r="E593" s="126" t="s">
        <v>965</v>
      </c>
      <c r="F593" s="126"/>
      <c r="G593" s="63" t="s">
        <v>78</v>
      </c>
      <c r="H593" s="86">
        <v>0</v>
      </c>
      <c r="I593" s="67">
        <v>470000000</v>
      </c>
      <c r="J593" s="65" t="s">
        <v>18</v>
      </c>
      <c r="K593" s="63" t="s">
        <v>3387</v>
      </c>
      <c r="L593" s="9" t="s">
        <v>227</v>
      </c>
      <c r="M593" s="65" t="s">
        <v>2840</v>
      </c>
      <c r="N593" s="63" t="s">
        <v>201</v>
      </c>
      <c r="O593" s="105" t="s">
        <v>21</v>
      </c>
      <c r="P593" s="105">
        <v>796</v>
      </c>
      <c r="Q593" s="14" t="s">
        <v>2857</v>
      </c>
      <c r="R593" s="17">
        <v>10</v>
      </c>
      <c r="S593" s="115">
        <v>30000</v>
      </c>
      <c r="T593" s="1">
        <f t="shared" si="18"/>
        <v>300000</v>
      </c>
      <c r="U593" s="55">
        <f t="shared" si="19"/>
        <v>336000.00000000006</v>
      </c>
      <c r="V593" s="116"/>
      <c r="W593" s="52">
        <v>2014</v>
      </c>
      <c r="X593" s="205"/>
    </row>
    <row r="594" spans="1:24" ht="38.25">
      <c r="A594" s="206" t="s">
        <v>2564</v>
      </c>
      <c r="B594" s="63" t="s">
        <v>1480</v>
      </c>
      <c r="C594" s="48" t="s">
        <v>1790</v>
      </c>
      <c r="D594" s="13" t="s">
        <v>967</v>
      </c>
      <c r="E594" s="126"/>
      <c r="F594" s="126"/>
      <c r="G594" s="63" t="s">
        <v>78</v>
      </c>
      <c r="H594" s="86">
        <v>0</v>
      </c>
      <c r="I594" s="67">
        <v>470000000</v>
      </c>
      <c r="J594" s="65" t="s">
        <v>18</v>
      </c>
      <c r="K594" s="63" t="s">
        <v>3387</v>
      </c>
      <c r="L594" s="9" t="s">
        <v>227</v>
      </c>
      <c r="M594" s="65" t="s">
        <v>2840</v>
      </c>
      <c r="N594" s="63" t="s">
        <v>201</v>
      </c>
      <c r="O594" s="105" t="s">
        <v>21</v>
      </c>
      <c r="P594" s="105">
        <v>796</v>
      </c>
      <c r="Q594" s="14" t="s">
        <v>2857</v>
      </c>
      <c r="R594" s="17">
        <v>30</v>
      </c>
      <c r="S594" s="115">
        <v>25683</v>
      </c>
      <c r="T594" s="1">
        <f t="shared" si="18"/>
        <v>770490</v>
      </c>
      <c r="U594" s="55">
        <f t="shared" si="19"/>
        <v>862948.8</v>
      </c>
      <c r="V594" s="116"/>
      <c r="W594" s="52">
        <v>2014</v>
      </c>
      <c r="X594" s="205"/>
    </row>
    <row r="595" spans="1:24" ht="38.25">
      <c r="A595" s="206" t="s">
        <v>2565</v>
      </c>
      <c r="B595" s="63" t="s">
        <v>1480</v>
      </c>
      <c r="C595" s="47" t="s">
        <v>1791</v>
      </c>
      <c r="D595" s="122" t="s">
        <v>403</v>
      </c>
      <c r="E595" s="122" t="s">
        <v>968</v>
      </c>
      <c r="F595" s="122"/>
      <c r="G595" s="63" t="s">
        <v>78</v>
      </c>
      <c r="H595" s="86">
        <v>0</v>
      </c>
      <c r="I595" s="67">
        <v>470000000</v>
      </c>
      <c r="J595" s="65" t="s">
        <v>18</v>
      </c>
      <c r="K595" s="63" t="s">
        <v>3387</v>
      </c>
      <c r="L595" s="9" t="s">
        <v>227</v>
      </c>
      <c r="M595" s="65" t="s">
        <v>2840</v>
      </c>
      <c r="N595" s="63" t="s">
        <v>201</v>
      </c>
      <c r="O595" s="105" t="s">
        <v>21</v>
      </c>
      <c r="P595" s="105">
        <v>796</v>
      </c>
      <c r="Q595" s="14" t="s">
        <v>2857</v>
      </c>
      <c r="R595" s="17">
        <v>2</v>
      </c>
      <c r="S595" s="115">
        <v>4708</v>
      </c>
      <c r="T595" s="1">
        <f t="shared" si="18"/>
        <v>9416</v>
      </c>
      <c r="U595" s="55">
        <f t="shared" si="19"/>
        <v>10545.920000000002</v>
      </c>
      <c r="V595" s="116"/>
      <c r="W595" s="52">
        <v>2014</v>
      </c>
      <c r="X595" s="205"/>
    </row>
    <row r="596" spans="1:24" ht="38.25">
      <c r="A596" s="206" t="s">
        <v>2566</v>
      </c>
      <c r="B596" s="63" t="s">
        <v>1480</v>
      </c>
      <c r="C596" s="47" t="s">
        <v>1818</v>
      </c>
      <c r="D596" s="122" t="s">
        <v>389</v>
      </c>
      <c r="E596" s="122" t="s">
        <v>969</v>
      </c>
      <c r="F596" s="122"/>
      <c r="G596" s="63" t="s">
        <v>78</v>
      </c>
      <c r="H596" s="86">
        <v>0</v>
      </c>
      <c r="I596" s="67">
        <v>470000000</v>
      </c>
      <c r="J596" s="65" t="s">
        <v>18</v>
      </c>
      <c r="K596" s="63" t="s">
        <v>3387</v>
      </c>
      <c r="L596" s="9" t="s">
        <v>227</v>
      </c>
      <c r="M596" s="65" t="s">
        <v>2840</v>
      </c>
      <c r="N596" s="63" t="s">
        <v>201</v>
      </c>
      <c r="O596" s="105" t="s">
        <v>21</v>
      </c>
      <c r="P596" s="105">
        <v>796</v>
      </c>
      <c r="Q596" s="14" t="s">
        <v>2857</v>
      </c>
      <c r="R596" s="17">
        <v>2</v>
      </c>
      <c r="S596" s="115">
        <v>1705.34</v>
      </c>
      <c r="T596" s="1">
        <f t="shared" si="18"/>
        <v>3410.68</v>
      </c>
      <c r="U596" s="55">
        <f t="shared" si="19"/>
        <v>3819.9616000000001</v>
      </c>
      <c r="V596" s="116"/>
      <c r="W596" s="52">
        <v>2014</v>
      </c>
      <c r="X596" s="205"/>
    </row>
    <row r="597" spans="1:24" ht="38.25">
      <c r="A597" s="206" t="s">
        <v>2567</v>
      </c>
      <c r="B597" s="63" t="s">
        <v>1480</v>
      </c>
      <c r="C597" s="47" t="s">
        <v>1819</v>
      </c>
      <c r="D597" s="122" t="s">
        <v>389</v>
      </c>
      <c r="E597" s="122" t="s">
        <v>970</v>
      </c>
      <c r="F597" s="122"/>
      <c r="G597" s="63" t="s">
        <v>78</v>
      </c>
      <c r="H597" s="86">
        <v>0</v>
      </c>
      <c r="I597" s="67">
        <v>470000000</v>
      </c>
      <c r="J597" s="65" t="s">
        <v>18</v>
      </c>
      <c r="K597" s="63" t="s">
        <v>3387</v>
      </c>
      <c r="L597" s="9" t="s">
        <v>227</v>
      </c>
      <c r="M597" s="65" t="s">
        <v>2840</v>
      </c>
      <c r="N597" s="63" t="s">
        <v>201</v>
      </c>
      <c r="O597" s="105" t="s">
        <v>21</v>
      </c>
      <c r="P597" s="105">
        <v>796</v>
      </c>
      <c r="Q597" s="14" t="s">
        <v>2857</v>
      </c>
      <c r="R597" s="17">
        <v>2</v>
      </c>
      <c r="S597" s="115">
        <v>6300</v>
      </c>
      <c r="T597" s="1">
        <f t="shared" si="18"/>
        <v>12600</v>
      </c>
      <c r="U597" s="55">
        <f t="shared" si="19"/>
        <v>14112.000000000002</v>
      </c>
      <c r="V597" s="116"/>
      <c r="W597" s="52">
        <v>2014</v>
      </c>
      <c r="X597" s="205"/>
    </row>
    <row r="598" spans="1:24" ht="38.25">
      <c r="A598" s="206" t="s">
        <v>2568</v>
      </c>
      <c r="B598" s="63" t="s">
        <v>1480</v>
      </c>
      <c r="C598" s="47" t="s">
        <v>1820</v>
      </c>
      <c r="D598" s="122" t="s">
        <v>389</v>
      </c>
      <c r="E598" s="122" t="s">
        <v>971</v>
      </c>
      <c r="F598" s="122"/>
      <c r="G598" s="63" t="s">
        <v>78</v>
      </c>
      <c r="H598" s="86">
        <v>0</v>
      </c>
      <c r="I598" s="67">
        <v>470000000</v>
      </c>
      <c r="J598" s="65" t="s">
        <v>18</v>
      </c>
      <c r="K598" s="63" t="s">
        <v>3387</v>
      </c>
      <c r="L598" s="9" t="s">
        <v>227</v>
      </c>
      <c r="M598" s="65" t="s">
        <v>2840</v>
      </c>
      <c r="N598" s="63" t="s">
        <v>201</v>
      </c>
      <c r="O598" s="105" t="s">
        <v>21</v>
      </c>
      <c r="P598" s="105">
        <v>796</v>
      </c>
      <c r="Q598" s="14" t="s">
        <v>2857</v>
      </c>
      <c r="R598" s="17">
        <v>2</v>
      </c>
      <c r="S598" s="115">
        <v>6300</v>
      </c>
      <c r="T598" s="1">
        <f t="shared" si="18"/>
        <v>12600</v>
      </c>
      <c r="U598" s="55">
        <f t="shared" si="19"/>
        <v>14112.000000000002</v>
      </c>
      <c r="V598" s="116"/>
      <c r="W598" s="52">
        <v>2014</v>
      </c>
      <c r="X598" s="205"/>
    </row>
    <row r="599" spans="1:24" ht="38.25">
      <c r="A599" s="206" t="s">
        <v>2569</v>
      </c>
      <c r="B599" s="63" t="s">
        <v>1480</v>
      </c>
      <c r="C599" s="47" t="s">
        <v>1821</v>
      </c>
      <c r="D599" s="122" t="s">
        <v>394</v>
      </c>
      <c r="E599" s="122" t="s">
        <v>972</v>
      </c>
      <c r="F599" s="122"/>
      <c r="G599" s="63" t="s">
        <v>78</v>
      </c>
      <c r="H599" s="86">
        <v>0</v>
      </c>
      <c r="I599" s="67">
        <v>470000000</v>
      </c>
      <c r="J599" s="65" t="s">
        <v>18</v>
      </c>
      <c r="K599" s="63" t="s">
        <v>3387</v>
      </c>
      <c r="L599" s="9" t="s">
        <v>227</v>
      </c>
      <c r="M599" s="65" t="s">
        <v>2840</v>
      </c>
      <c r="N599" s="63" t="s">
        <v>201</v>
      </c>
      <c r="O599" s="105" t="s">
        <v>21</v>
      </c>
      <c r="P599" s="105">
        <v>796</v>
      </c>
      <c r="Q599" s="14" t="s">
        <v>2857</v>
      </c>
      <c r="R599" s="17">
        <v>2</v>
      </c>
      <c r="S599" s="115">
        <v>12120</v>
      </c>
      <c r="T599" s="1">
        <f t="shared" si="18"/>
        <v>24240</v>
      </c>
      <c r="U599" s="55">
        <f t="shared" si="19"/>
        <v>27148.800000000003</v>
      </c>
      <c r="V599" s="116"/>
      <c r="W599" s="52">
        <v>2014</v>
      </c>
      <c r="X599" s="205"/>
    </row>
    <row r="600" spans="1:24" ht="38.25">
      <c r="A600" s="206" t="s">
        <v>2570</v>
      </c>
      <c r="B600" s="63" t="s">
        <v>1480</v>
      </c>
      <c r="C600" s="47" t="s">
        <v>1822</v>
      </c>
      <c r="D600" s="122" t="s">
        <v>510</v>
      </c>
      <c r="E600" s="122" t="s">
        <v>973</v>
      </c>
      <c r="F600" s="122"/>
      <c r="G600" s="63" t="s">
        <v>78</v>
      </c>
      <c r="H600" s="86">
        <v>0</v>
      </c>
      <c r="I600" s="67">
        <v>470000000</v>
      </c>
      <c r="J600" s="65" t="s">
        <v>18</v>
      </c>
      <c r="K600" s="63" t="s">
        <v>3387</v>
      </c>
      <c r="L600" s="9" t="s">
        <v>227</v>
      </c>
      <c r="M600" s="65" t="s">
        <v>2840</v>
      </c>
      <c r="N600" s="63" t="s">
        <v>201</v>
      </c>
      <c r="O600" s="105" t="s">
        <v>21</v>
      </c>
      <c r="P600" s="105">
        <v>796</v>
      </c>
      <c r="Q600" s="14" t="s">
        <v>2857</v>
      </c>
      <c r="R600" s="17">
        <v>10</v>
      </c>
      <c r="S600" s="115">
        <v>8100</v>
      </c>
      <c r="T600" s="1">
        <f t="shared" si="18"/>
        <v>81000</v>
      </c>
      <c r="U600" s="55">
        <f t="shared" si="19"/>
        <v>90720.000000000015</v>
      </c>
      <c r="V600" s="116"/>
      <c r="W600" s="52">
        <v>2014</v>
      </c>
      <c r="X600" s="205"/>
    </row>
    <row r="601" spans="1:24" ht="38.25">
      <c r="A601" s="206" t="s">
        <v>2571</v>
      </c>
      <c r="B601" s="63" t="s">
        <v>1480</v>
      </c>
      <c r="C601" s="47" t="s">
        <v>1823</v>
      </c>
      <c r="D601" s="122" t="s">
        <v>841</v>
      </c>
      <c r="E601" s="122" t="s">
        <v>974</v>
      </c>
      <c r="F601" s="122"/>
      <c r="G601" s="63" t="s">
        <v>78</v>
      </c>
      <c r="H601" s="86">
        <v>0</v>
      </c>
      <c r="I601" s="67">
        <v>470000000</v>
      </c>
      <c r="J601" s="65" t="s">
        <v>18</v>
      </c>
      <c r="K601" s="63" t="s">
        <v>3387</v>
      </c>
      <c r="L601" s="9" t="s">
        <v>227</v>
      </c>
      <c r="M601" s="65" t="s">
        <v>2840</v>
      </c>
      <c r="N601" s="63" t="s">
        <v>201</v>
      </c>
      <c r="O601" s="105" t="s">
        <v>21</v>
      </c>
      <c r="P601" s="105">
        <v>796</v>
      </c>
      <c r="Q601" s="14" t="s">
        <v>2857</v>
      </c>
      <c r="R601" s="17">
        <v>5</v>
      </c>
      <c r="S601" s="115">
        <v>2808</v>
      </c>
      <c r="T601" s="1">
        <f t="shared" si="18"/>
        <v>14040</v>
      </c>
      <c r="U601" s="55">
        <f t="shared" si="19"/>
        <v>15724.800000000001</v>
      </c>
      <c r="V601" s="116"/>
      <c r="W601" s="52">
        <v>2014</v>
      </c>
      <c r="X601" s="205"/>
    </row>
    <row r="602" spans="1:24" ht="38.25">
      <c r="A602" s="206" t="s">
        <v>2572</v>
      </c>
      <c r="B602" s="63" t="s">
        <v>1480</v>
      </c>
      <c r="C602" s="47" t="s">
        <v>1824</v>
      </c>
      <c r="D602" s="122" t="s">
        <v>841</v>
      </c>
      <c r="E602" s="122" t="s">
        <v>975</v>
      </c>
      <c r="F602" s="122"/>
      <c r="G602" s="63" t="s">
        <v>78</v>
      </c>
      <c r="H602" s="86">
        <v>0</v>
      </c>
      <c r="I602" s="67">
        <v>470000000</v>
      </c>
      <c r="J602" s="65" t="s">
        <v>18</v>
      </c>
      <c r="K602" s="63" t="s">
        <v>3387</v>
      </c>
      <c r="L602" s="9" t="s">
        <v>227</v>
      </c>
      <c r="M602" s="65" t="s">
        <v>2840</v>
      </c>
      <c r="N602" s="63" t="s">
        <v>201</v>
      </c>
      <c r="O602" s="105" t="s">
        <v>21</v>
      </c>
      <c r="P602" s="105">
        <v>796</v>
      </c>
      <c r="Q602" s="14" t="s">
        <v>2857</v>
      </c>
      <c r="R602" s="17">
        <v>10</v>
      </c>
      <c r="S602" s="115">
        <v>2618</v>
      </c>
      <c r="T602" s="1">
        <f t="shared" si="18"/>
        <v>26180</v>
      </c>
      <c r="U602" s="55">
        <f t="shared" si="19"/>
        <v>29321.600000000002</v>
      </c>
      <c r="V602" s="116"/>
      <c r="W602" s="52">
        <v>2014</v>
      </c>
      <c r="X602" s="205"/>
    </row>
    <row r="603" spans="1:24" ht="38.25">
      <c r="A603" s="206" t="s">
        <v>2573</v>
      </c>
      <c r="B603" s="63" t="s">
        <v>1480</v>
      </c>
      <c r="C603" s="47" t="s">
        <v>1825</v>
      </c>
      <c r="D603" s="12" t="s">
        <v>976</v>
      </c>
      <c r="E603" s="122" t="s">
        <v>977</v>
      </c>
      <c r="F603" s="122"/>
      <c r="G603" s="63" t="s">
        <v>78</v>
      </c>
      <c r="H603" s="86">
        <v>0</v>
      </c>
      <c r="I603" s="67">
        <v>470000000</v>
      </c>
      <c r="J603" s="65" t="s">
        <v>18</v>
      </c>
      <c r="K603" s="63" t="s">
        <v>3387</v>
      </c>
      <c r="L603" s="9" t="s">
        <v>227</v>
      </c>
      <c r="M603" s="65" t="s">
        <v>2840</v>
      </c>
      <c r="N603" s="63" t="s">
        <v>201</v>
      </c>
      <c r="O603" s="105" t="s">
        <v>21</v>
      </c>
      <c r="P603" s="105">
        <v>796</v>
      </c>
      <c r="Q603" s="14" t="s">
        <v>2857</v>
      </c>
      <c r="R603" s="17">
        <v>3</v>
      </c>
      <c r="S603" s="115">
        <v>15857</v>
      </c>
      <c r="T603" s="1">
        <f t="shared" si="18"/>
        <v>47571</v>
      </c>
      <c r="U603" s="55">
        <f t="shared" si="19"/>
        <v>53279.520000000004</v>
      </c>
      <c r="V603" s="116"/>
      <c r="W603" s="52">
        <v>2014</v>
      </c>
      <c r="X603" s="205"/>
    </row>
    <row r="604" spans="1:24" ht="51">
      <c r="A604" s="206" t="s">
        <v>2574</v>
      </c>
      <c r="B604" s="63" t="s">
        <v>1480</v>
      </c>
      <c r="C604" s="47" t="s">
        <v>1582</v>
      </c>
      <c r="D604" s="123" t="s">
        <v>978</v>
      </c>
      <c r="E604" s="123" t="s">
        <v>979</v>
      </c>
      <c r="F604" s="123"/>
      <c r="G604" s="63" t="s">
        <v>78</v>
      </c>
      <c r="H604" s="86">
        <v>0</v>
      </c>
      <c r="I604" s="67">
        <v>470000000</v>
      </c>
      <c r="J604" s="65" t="s">
        <v>18</v>
      </c>
      <c r="K604" s="63" t="s">
        <v>3387</v>
      </c>
      <c r="L604" s="9" t="s">
        <v>227</v>
      </c>
      <c r="M604" s="65" t="s">
        <v>2840</v>
      </c>
      <c r="N604" s="63" t="s">
        <v>201</v>
      </c>
      <c r="O604" s="105" t="s">
        <v>21</v>
      </c>
      <c r="P604" s="105">
        <v>839</v>
      </c>
      <c r="Q604" s="14" t="s">
        <v>3186</v>
      </c>
      <c r="R604" s="17">
        <v>3</v>
      </c>
      <c r="S604" s="115">
        <v>11320.6</v>
      </c>
      <c r="T604" s="1">
        <f t="shared" si="18"/>
        <v>33961.800000000003</v>
      </c>
      <c r="U604" s="55">
        <f t="shared" si="19"/>
        <v>38037.216000000008</v>
      </c>
      <c r="V604" s="116"/>
      <c r="W604" s="52">
        <v>2014</v>
      </c>
      <c r="X604" s="205"/>
    </row>
    <row r="605" spans="1:24" ht="38.25">
      <c r="A605" s="206" t="s">
        <v>2575</v>
      </c>
      <c r="B605" s="63" t="s">
        <v>1480</v>
      </c>
      <c r="C605" s="47" t="s">
        <v>1826</v>
      </c>
      <c r="D605" s="119" t="s">
        <v>980</v>
      </c>
      <c r="E605" s="119" t="s">
        <v>981</v>
      </c>
      <c r="F605" s="119"/>
      <c r="G605" s="63" t="s">
        <v>78</v>
      </c>
      <c r="H605" s="86">
        <v>0</v>
      </c>
      <c r="I605" s="67">
        <v>470000000</v>
      </c>
      <c r="J605" s="65" t="s">
        <v>18</v>
      </c>
      <c r="K605" s="63" t="s">
        <v>3387</v>
      </c>
      <c r="L605" s="9" t="s">
        <v>227</v>
      </c>
      <c r="M605" s="65" t="s">
        <v>2840</v>
      </c>
      <c r="N605" s="63" t="s">
        <v>201</v>
      </c>
      <c r="O605" s="105" t="s">
        <v>21</v>
      </c>
      <c r="P605" s="105">
        <v>839</v>
      </c>
      <c r="Q605" s="14" t="s">
        <v>3186</v>
      </c>
      <c r="R605" s="17">
        <v>10</v>
      </c>
      <c r="S605" s="115">
        <v>4552.8500000000004</v>
      </c>
      <c r="T605" s="1">
        <f t="shared" si="18"/>
        <v>45528.5</v>
      </c>
      <c r="U605" s="55">
        <f t="shared" si="19"/>
        <v>50991.920000000006</v>
      </c>
      <c r="V605" s="116"/>
      <c r="W605" s="52">
        <v>2014</v>
      </c>
      <c r="X605" s="205"/>
    </row>
    <row r="606" spans="1:24" ht="38.25">
      <c r="A606" s="206" t="s">
        <v>2576</v>
      </c>
      <c r="B606" s="63" t="s">
        <v>1480</v>
      </c>
      <c r="C606" s="47" t="s">
        <v>1827</v>
      </c>
      <c r="D606" s="122" t="s">
        <v>982</v>
      </c>
      <c r="E606" s="122" t="s">
        <v>983</v>
      </c>
      <c r="F606" s="122"/>
      <c r="G606" s="63" t="s">
        <v>78</v>
      </c>
      <c r="H606" s="86">
        <v>0</v>
      </c>
      <c r="I606" s="67">
        <v>470000000</v>
      </c>
      <c r="J606" s="65" t="s">
        <v>18</v>
      </c>
      <c r="K606" s="63" t="s">
        <v>3387</v>
      </c>
      <c r="L606" s="9" t="s">
        <v>227</v>
      </c>
      <c r="M606" s="65" t="s">
        <v>2840</v>
      </c>
      <c r="N606" s="63" t="s">
        <v>201</v>
      </c>
      <c r="O606" s="105" t="s">
        <v>21</v>
      </c>
      <c r="P606" s="105">
        <v>796</v>
      </c>
      <c r="Q606" s="14" t="s">
        <v>2857</v>
      </c>
      <c r="R606" s="17">
        <v>10</v>
      </c>
      <c r="S606" s="115">
        <v>369.15000000000003</v>
      </c>
      <c r="T606" s="1">
        <f t="shared" si="18"/>
        <v>3691.5000000000005</v>
      </c>
      <c r="U606" s="55">
        <f t="shared" si="19"/>
        <v>4134.4800000000005</v>
      </c>
      <c r="V606" s="116"/>
      <c r="W606" s="52">
        <v>2014</v>
      </c>
      <c r="X606" s="205"/>
    </row>
    <row r="607" spans="1:24" ht="38.25">
      <c r="A607" s="206" t="s">
        <v>2577</v>
      </c>
      <c r="B607" s="63" t="s">
        <v>1480</v>
      </c>
      <c r="C607" s="38" t="s">
        <v>1548</v>
      </c>
      <c r="D607" s="122" t="s">
        <v>984</v>
      </c>
      <c r="E607" s="122" t="s">
        <v>985</v>
      </c>
      <c r="F607" s="122"/>
      <c r="G607" s="63" t="s">
        <v>78</v>
      </c>
      <c r="H607" s="86">
        <v>0</v>
      </c>
      <c r="I607" s="67">
        <v>470000000</v>
      </c>
      <c r="J607" s="65" t="s">
        <v>18</v>
      </c>
      <c r="K607" s="63" t="s">
        <v>3387</v>
      </c>
      <c r="L607" s="9" t="s">
        <v>227</v>
      </c>
      <c r="M607" s="65" t="s">
        <v>2840</v>
      </c>
      <c r="N607" s="63" t="s">
        <v>201</v>
      </c>
      <c r="O607" s="105" t="s">
        <v>21</v>
      </c>
      <c r="P607" s="105">
        <v>796</v>
      </c>
      <c r="Q607" s="14" t="s">
        <v>2857</v>
      </c>
      <c r="R607" s="17">
        <v>1</v>
      </c>
      <c r="S607" s="115">
        <v>149505.75</v>
      </c>
      <c r="T607" s="1">
        <f t="shared" si="18"/>
        <v>149505.75</v>
      </c>
      <c r="U607" s="55">
        <f t="shared" si="19"/>
        <v>167446.44</v>
      </c>
      <c r="V607" s="116"/>
      <c r="W607" s="52">
        <v>2014</v>
      </c>
      <c r="X607" s="205"/>
    </row>
    <row r="608" spans="1:24" ht="38.25">
      <c r="A608" s="206" t="s">
        <v>2578</v>
      </c>
      <c r="B608" s="63" t="s">
        <v>1480</v>
      </c>
      <c r="C608" s="39" t="s">
        <v>1583</v>
      </c>
      <c r="D608" s="122" t="s">
        <v>986</v>
      </c>
      <c r="E608" s="122" t="s">
        <v>987</v>
      </c>
      <c r="F608" s="122"/>
      <c r="G608" s="63" t="s">
        <v>78</v>
      </c>
      <c r="H608" s="86">
        <v>0</v>
      </c>
      <c r="I608" s="67">
        <v>470000000</v>
      </c>
      <c r="J608" s="65" t="s">
        <v>18</v>
      </c>
      <c r="K608" s="63" t="s">
        <v>3387</v>
      </c>
      <c r="L608" s="9" t="s">
        <v>227</v>
      </c>
      <c r="M608" s="65" t="s">
        <v>2840</v>
      </c>
      <c r="N608" s="63" t="s">
        <v>201</v>
      </c>
      <c r="O608" s="105" t="s">
        <v>21</v>
      </c>
      <c r="P608" s="105">
        <v>796</v>
      </c>
      <c r="Q608" s="14" t="s">
        <v>2857</v>
      </c>
      <c r="R608" s="17">
        <v>30</v>
      </c>
      <c r="S608" s="115">
        <v>4922</v>
      </c>
      <c r="T608" s="1">
        <f t="shared" si="18"/>
        <v>147660</v>
      </c>
      <c r="U608" s="55">
        <f t="shared" si="19"/>
        <v>165379.20000000001</v>
      </c>
      <c r="V608" s="116"/>
      <c r="W608" s="52">
        <v>2014</v>
      </c>
      <c r="X608" s="205"/>
    </row>
    <row r="609" spans="1:24" ht="38.25">
      <c r="A609" s="206" t="s">
        <v>2579</v>
      </c>
      <c r="B609" s="63" t="s">
        <v>1480</v>
      </c>
      <c r="C609" s="39" t="s">
        <v>1583</v>
      </c>
      <c r="D609" s="122" t="s">
        <v>988</v>
      </c>
      <c r="E609" s="122" t="s">
        <v>989</v>
      </c>
      <c r="F609" s="122"/>
      <c r="G609" s="63" t="s">
        <v>78</v>
      </c>
      <c r="H609" s="86">
        <v>0</v>
      </c>
      <c r="I609" s="67">
        <v>470000000</v>
      </c>
      <c r="J609" s="65" t="s">
        <v>18</v>
      </c>
      <c r="K609" s="63" t="s">
        <v>3387</v>
      </c>
      <c r="L609" s="9" t="s">
        <v>227</v>
      </c>
      <c r="M609" s="65" t="s">
        <v>2840</v>
      </c>
      <c r="N609" s="63" t="s">
        <v>201</v>
      </c>
      <c r="O609" s="105" t="s">
        <v>21</v>
      </c>
      <c r="P609" s="105">
        <v>796</v>
      </c>
      <c r="Q609" s="14" t="s">
        <v>2857</v>
      </c>
      <c r="R609" s="17">
        <v>30</v>
      </c>
      <c r="S609" s="115">
        <v>3322.3500000000004</v>
      </c>
      <c r="T609" s="1">
        <f t="shared" si="18"/>
        <v>99670.500000000015</v>
      </c>
      <c r="U609" s="55">
        <f t="shared" si="19"/>
        <v>111630.96000000002</v>
      </c>
      <c r="V609" s="116"/>
      <c r="W609" s="52">
        <v>2014</v>
      </c>
      <c r="X609" s="205"/>
    </row>
    <row r="610" spans="1:24" ht="38.25">
      <c r="A610" s="206" t="s">
        <v>2580</v>
      </c>
      <c r="B610" s="63" t="s">
        <v>1480</v>
      </c>
      <c r="C610" s="36" t="s">
        <v>1544</v>
      </c>
      <c r="D610" s="122" t="s">
        <v>285</v>
      </c>
      <c r="E610" s="122" t="s">
        <v>990</v>
      </c>
      <c r="F610" s="122"/>
      <c r="G610" s="63" t="s">
        <v>78</v>
      </c>
      <c r="H610" s="86">
        <v>0</v>
      </c>
      <c r="I610" s="67">
        <v>470000000</v>
      </c>
      <c r="J610" s="65" t="s">
        <v>18</v>
      </c>
      <c r="K610" s="63" t="s">
        <v>3387</v>
      </c>
      <c r="L610" s="9" t="s">
        <v>227</v>
      </c>
      <c r="M610" s="65" t="s">
        <v>2840</v>
      </c>
      <c r="N610" s="63" t="s">
        <v>201</v>
      </c>
      <c r="O610" s="105" t="s">
        <v>21</v>
      </c>
      <c r="P610" s="105">
        <v>796</v>
      </c>
      <c r="Q610" s="14" t="s">
        <v>2857</v>
      </c>
      <c r="R610" s="17">
        <v>6</v>
      </c>
      <c r="S610" s="115">
        <v>8490.4500000000007</v>
      </c>
      <c r="T610" s="1">
        <f t="shared" si="18"/>
        <v>50942.700000000004</v>
      </c>
      <c r="U610" s="55">
        <f t="shared" si="19"/>
        <v>57055.824000000008</v>
      </c>
      <c r="V610" s="116"/>
      <c r="W610" s="52">
        <v>2014</v>
      </c>
      <c r="X610" s="205"/>
    </row>
    <row r="611" spans="1:24" ht="38.25">
      <c r="A611" s="206" t="s">
        <v>2581</v>
      </c>
      <c r="B611" s="63" t="s">
        <v>1480</v>
      </c>
      <c r="C611" s="36" t="s">
        <v>1544</v>
      </c>
      <c r="D611" s="122" t="s">
        <v>285</v>
      </c>
      <c r="E611" s="122" t="s">
        <v>991</v>
      </c>
      <c r="F611" s="122"/>
      <c r="G611" s="63" t="s">
        <v>78</v>
      </c>
      <c r="H611" s="86">
        <v>0</v>
      </c>
      <c r="I611" s="67">
        <v>470000000</v>
      </c>
      <c r="J611" s="65" t="s">
        <v>18</v>
      </c>
      <c r="K611" s="63" t="s">
        <v>3387</v>
      </c>
      <c r="L611" s="9" t="s">
        <v>227</v>
      </c>
      <c r="M611" s="65" t="s">
        <v>2840</v>
      </c>
      <c r="N611" s="63" t="s">
        <v>201</v>
      </c>
      <c r="O611" s="105" t="s">
        <v>21</v>
      </c>
      <c r="P611" s="105">
        <v>796</v>
      </c>
      <c r="Q611" s="14" t="s">
        <v>2857</v>
      </c>
      <c r="R611" s="17">
        <v>3</v>
      </c>
      <c r="S611" s="115">
        <v>7752.1500000000005</v>
      </c>
      <c r="T611" s="1">
        <f t="shared" si="18"/>
        <v>23256.45</v>
      </c>
      <c r="U611" s="55">
        <f t="shared" si="19"/>
        <v>26047.224000000002</v>
      </c>
      <c r="V611" s="116"/>
      <c r="W611" s="52">
        <v>2014</v>
      </c>
      <c r="X611" s="205"/>
    </row>
    <row r="612" spans="1:24" ht="38.25">
      <c r="A612" s="206" t="s">
        <v>2582</v>
      </c>
      <c r="B612" s="63" t="s">
        <v>1480</v>
      </c>
      <c r="C612" s="36" t="s">
        <v>1828</v>
      </c>
      <c r="D612" s="122" t="s">
        <v>455</v>
      </c>
      <c r="E612" s="122" t="s">
        <v>992</v>
      </c>
      <c r="F612" s="122"/>
      <c r="G612" s="63" t="s">
        <v>78</v>
      </c>
      <c r="H612" s="86">
        <v>0</v>
      </c>
      <c r="I612" s="67">
        <v>470000000</v>
      </c>
      <c r="J612" s="65" t="s">
        <v>18</v>
      </c>
      <c r="K612" s="63" t="s">
        <v>3387</v>
      </c>
      <c r="L612" s="9" t="s">
        <v>227</v>
      </c>
      <c r="M612" s="65" t="s">
        <v>2840</v>
      </c>
      <c r="N612" s="63" t="s">
        <v>201</v>
      </c>
      <c r="O612" s="105" t="s">
        <v>21</v>
      </c>
      <c r="P612" s="105">
        <v>796</v>
      </c>
      <c r="Q612" s="14" t="s">
        <v>2857</v>
      </c>
      <c r="R612" s="17">
        <v>30</v>
      </c>
      <c r="S612" s="115">
        <v>1230.5</v>
      </c>
      <c r="T612" s="1">
        <f t="shared" si="18"/>
        <v>36915</v>
      </c>
      <c r="U612" s="55">
        <f t="shared" si="19"/>
        <v>41344.800000000003</v>
      </c>
      <c r="V612" s="116"/>
      <c r="W612" s="52">
        <v>2014</v>
      </c>
      <c r="X612" s="205"/>
    </row>
    <row r="613" spans="1:24" ht="38.25">
      <c r="A613" s="206" t="s">
        <v>2583</v>
      </c>
      <c r="B613" s="63" t="s">
        <v>1480</v>
      </c>
      <c r="C613" s="36" t="s">
        <v>1828</v>
      </c>
      <c r="D613" s="122" t="s">
        <v>290</v>
      </c>
      <c r="E613" s="122" t="s">
        <v>993</v>
      </c>
      <c r="F613" s="122"/>
      <c r="G613" s="63" t="s">
        <v>78</v>
      </c>
      <c r="H613" s="86">
        <v>0</v>
      </c>
      <c r="I613" s="67">
        <v>470000000</v>
      </c>
      <c r="J613" s="65" t="s">
        <v>18</v>
      </c>
      <c r="K613" s="63" t="s">
        <v>3387</v>
      </c>
      <c r="L613" s="9" t="s">
        <v>227</v>
      </c>
      <c r="M613" s="65" t="s">
        <v>2840</v>
      </c>
      <c r="N613" s="63" t="s">
        <v>201</v>
      </c>
      <c r="O613" s="105" t="s">
        <v>21</v>
      </c>
      <c r="P613" s="105">
        <v>796</v>
      </c>
      <c r="Q613" s="14" t="s">
        <v>2857</v>
      </c>
      <c r="R613" s="17">
        <v>30</v>
      </c>
      <c r="S613" s="115">
        <v>1353.5500000000002</v>
      </c>
      <c r="T613" s="1">
        <f t="shared" si="18"/>
        <v>40606.500000000007</v>
      </c>
      <c r="U613" s="55">
        <f t="shared" si="19"/>
        <v>45479.280000000013</v>
      </c>
      <c r="V613" s="116"/>
      <c r="W613" s="52">
        <v>2014</v>
      </c>
      <c r="X613" s="205"/>
    </row>
    <row r="614" spans="1:24" ht="38.25">
      <c r="A614" s="206" t="s">
        <v>2584</v>
      </c>
      <c r="B614" s="63" t="s">
        <v>1480</v>
      </c>
      <c r="C614" s="36" t="s">
        <v>1829</v>
      </c>
      <c r="D614" s="122" t="s">
        <v>299</v>
      </c>
      <c r="E614" s="122" t="s">
        <v>994</v>
      </c>
      <c r="F614" s="122"/>
      <c r="G614" s="63" t="s">
        <v>78</v>
      </c>
      <c r="H614" s="86">
        <v>0</v>
      </c>
      <c r="I614" s="67">
        <v>470000000</v>
      </c>
      <c r="J614" s="65" t="s">
        <v>18</v>
      </c>
      <c r="K614" s="63" t="s">
        <v>3387</v>
      </c>
      <c r="L614" s="9" t="s">
        <v>227</v>
      </c>
      <c r="M614" s="65" t="s">
        <v>2840</v>
      </c>
      <c r="N614" s="63" t="s">
        <v>201</v>
      </c>
      <c r="O614" s="105" t="s">
        <v>21</v>
      </c>
      <c r="P614" s="105">
        <v>796</v>
      </c>
      <c r="Q614" s="14" t="s">
        <v>2857</v>
      </c>
      <c r="R614" s="17">
        <v>4</v>
      </c>
      <c r="S614" s="115">
        <v>10090.1</v>
      </c>
      <c r="T614" s="1">
        <f t="shared" si="18"/>
        <v>40360.400000000001</v>
      </c>
      <c r="U614" s="55">
        <f t="shared" si="19"/>
        <v>45203.648000000008</v>
      </c>
      <c r="V614" s="116"/>
      <c r="W614" s="52">
        <v>2014</v>
      </c>
      <c r="X614" s="205"/>
    </row>
    <row r="615" spans="1:24" ht="38.25">
      <c r="A615" s="206" t="s">
        <v>2585</v>
      </c>
      <c r="B615" s="63" t="s">
        <v>1480</v>
      </c>
      <c r="C615" s="36" t="s">
        <v>1830</v>
      </c>
      <c r="D615" s="122" t="s">
        <v>308</v>
      </c>
      <c r="E615" s="122" t="s">
        <v>995</v>
      </c>
      <c r="F615" s="122"/>
      <c r="G615" s="63" t="s">
        <v>78</v>
      </c>
      <c r="H615" s="86">
        <v>0</v>
      </c>
      <c r="I615" s="67">
        <v>470000000</v>
      </c>
      <c r="J615" s="65" t="s">
        <v>18</v>
      </c>
      <c r="K615" s="63" t="s">
        <v>3387</v>
      </c>
      <c r="L615" s="9" t="s">
        <v>227</v>
      </c>
      <c r="M615" s="65" t="s">
        <v>2840</v>
      </c>
      <c r="N615" s="63" t="s">
        <v>201</v>
      </c>
      <c r="O615" s="105" t="s">
        <v>21</v>
      </c>
      <c r="P615" s="105">
        <v>796</v>
      </c>
      <c r="Q615" s="14" t="s">
        <v>2857</v>
      </c>
      <c r="R615" s="17">
        <v>4</v>
      </c>
      <c r="S615" s="115">
        <v>50450.5</v>
      </c>
      <c r="T615" s="1">
        <f t="shared" si="18"/>
        <v>201802</v>
      </c>
      <c r="U615" s="55">
        <f t="shared" si="19"/>
        <v>226018.24000000002</v>
      </c>
      <c r="V615" s="116"/>
      <c r="W615" s="52">
        <v>2014</v>
      </c>
      <c r="X615" s="205"/>
    </row>
    <row r="616" spans="1:24" ht="38.25">
      <c r="A616" s="206" t="s">
        <v>2586</v>
      </c>
      <c r="B616" s="63" t="s">
        <v>1480</v>
      </c>
      <c r="C616" s="36" t="s">
        <v>1831</v>
      </c>
      <c r="D616" s="122" t="s">
        <v>996</v>
      </c>
      <c r="E616" s="122" t="s">
        <v>997</v>
      </c>
      <c r="F616" s="122"/>
      <c r="G616" s="63" t="s">
        <v>78</v>
      </c>
      <c r="H616" s="86">
        <v>0</v>
      </c>
      <c r="I616" s="67">
        <v>470000000</v>
      </c>
      <c r="J616" s="65" t="s">
        <v>18</v>
      </c>
      <c r="K616" s="63" t="s">
        <v>3387</v>
      </c>
      <c r="L616" s="9" t="s">
        <v>227</v>
      </c>
      <c r="M616" s="65" t="s">
        <v>2840</v>
      </c>
      <c r="N616" s="63" t="s">
        <v>201</v>
      </c>
      <c r="O616" s="105" t="s">
        <v>21</v>
      </c>
      <c r="P616" s="105">
        <v>796</v>
      </c>
      <c r="Q616" s="14" t="s">
        <v>2857</v>
      </c>
      <c r="R616" s="17">
        <v>2</v>
      </c>
      <c r="S616" s="115">
        <v>27809.300000000003</v>
      </c>
      <c r="T616" s="1">
        <f t="shared" si="18"/>
        <v>55618.600000000006</v>
      </c>
      <c r="U616" s="55">
        <f t="shared" si="19"/>
        <v>62292.832000000009</v>
      </c>
      <c r="V616" s="116"/>
      <c r="W616" s="52">
        <v>2014</v>
      </c>
      <c r="X616" s="205"/>
    </row>
    <row r="617" spans="1:24" ht="38.25">
      <c r="A617" s="206" t="s">
        <v>2587</v>
      </c>
      <c r="B617" s="63" t="s">
        <v>1480</v>
      </c>
      <c r="C617" s="39" t="s">
        <v>1806</v>
      </c>
      <c r="D617" s="122" t="s">
        <v>998</v>
      </c>
      <c r="E617" s="122" t="s">
        <v>999</v>
      </c>
      <c r="F617" s="122"/>
      <c r="G617" s="63" t="s">
        <v>78</v>
      </c>
      <c r="H617" s="86">
        <v>0</v>
      </c>
      <c r="I617" s="67">
        <v>470000000</v>
      </c>
      <c r="J617" s="65" t="s">
        <v>18</v>
      </c>
      <c r="K617" s="63" t="s">
        <v>3387</v>
      </c>
      <c r="L617" s="9" t="s">
        <v>227</v>
      </c>
      <c r="M617" s="65" t="s">
        <v>2840</v>
      </c>
      <c r="N617" s="63" t="s">
        <v>201</v>
      </c>
      <c r="O617" s="105" t="s">
        <v>21</v>
      </c>
      <c r="P617" s="105">
        <v>796</v>
      </c>
      <c r="Q617" s="14" t="s">
        <v>2857</v>
      </c>
      <c r="R617" s="17">
        <v>2</v>
      </c>
      <c r="S617" s="115">
        <v>20303.25</v>
      </c>
      <c r="T617" s="1">
        <f t="shared" si="18"/>
        <v>40606.5</v>
      </c>
      <c r="U617" s="55">
        <f t="shared" si="19"/>
        <v>45479.280000000006</v>
      </c>
      <c r="V617" s="116"/>
      <c r="W617" s="52">
        <v>2014</v>
      </c>
      <c r="X617" s="205"/>
    </row>
    <row r="618" spans="1:24" ht="38.25">
      <c r="A618" s="206" t="s">
        <v>2588</v>
      </c>
      <c r="B618" s="63" t="s">
        <v>1480</v>
      </c>
      <c r="C618" s="39" t="s">
        <v>1806</v>
      </c>
      <c r="D618" s="122" t="s">
        <v>869</v>
      </c>
      <c r="E618" s="122" t="s">
        <v>1000</v>
      </c>
      <c r="F618" s="122"/>
      <c r="G618" s="63" t="s">
        <v>78</v>
      </c>
      <c r="H618" s="86">
        <v>0</v>
      </c>
      <c r="I618" s="67">
        <v>470000000</v>
      </c>
      <c r="J618" s="65" t="s">
        <v>18</v>
      </c>
      <c r="K618" s="63" t="s">
        <v>3387</v>
      </c>
      <c r="L618" s="9" t="s">
        <v>227</v>
      </c>
      <c r="M618" s="65" t="s">
        <v>2840</v>
      </c>
      <c r="N618" s="63" t="s">
        <v>201</v>
      </c>
      <c r="O618" s="105" t="s">
        <v>21</v>
      </c>
      <c r="P618" s="105">
        <v>796</v>
      </c>
      <c r="Q618" s="14" t="s">
        <v>2857</v>
      </c>
      <c r="R618" s="17">
        <v>2</v>
      </c>
      <c r="S618" s="115">
        <v>16365.650000000001</v>
      </c>
      <c r="T618" s="1">
        <f t="shared" si="18"/>
        <v>32731.300000000003</v>
      </c>
      <c r="U618" s="55">
        <f t="shared" si="19"/>
        <v>36659.056000000004</v>
      </c>
      <c r="V618" s="116"/>
      <c r="W618" s="52">
        <v>2014</v>
      </c>
      <c r="X618" s="205"/>
    </row>
    <row r="619" spans="1:24" ht="38.25">
      <c r="A619" s="206" t="s">
        <v>2589</v>
      </c>
      <c r="B619" s="63" t="s">
        <v>1480</v>
      </c>
      <c r="C619" s="39" t="s">
        <v>1617</v>
      </c>
      <c r="D619" s="122" t="s">
        <v>774</v>
      </c>
      <c r="E619" s="122" t="s">
        <v>1001</v>
      </c>
      <c r="F619" s="122"/>
      <c r="G619" s="63" t="s">
        <v>78</v>
      </c>
      <c r="H619" s="86">
        <v>0</v>
      </c>
      <c r="I619" s="67">
        <v>470000000</v>
      </c>
      <c r="J619" s="65" t="s">
        <v>18</v>
      </c>
      <c r="K619" s="63" t="s">
        <v>3387</v>
      </c>
      <c r="L619" s="9" t="s">
        <v>227</v>
      </c>
      <c r="M619" s="65" t="s">
        <v>2840</v>
      </c>
      <c r="N619" s="63" t="s">
        <v>201</v>
      </c>
      <c r="O619" s="105" t="s">
        <v>21</v>
      </c>
      <c r="P619" s="105">
        <v>796</v>
      </c>
      <c r="Q619" s="14" t="s">
        <v>2857</v>
      </c>
      <c r="R619" s="17">
        <v>2</v>
      </c>
      <c r="S619" s="115">
        <v>17596.150000000001</v>
      </c>
      <c r="T619" s="1">
        <f t="shared" si="18"/>
        <v>35192.300000000003</v>
      </c>
      <c r="U619" s="55">
        <f t="shared" si="19"/>
        <v>39415.376000000004</v>
      </c>
      <c r="V619" s="116"/>
      <c r="W619" s="52">
        <v>2014</v>
      </c>
      <c r="X619" s="205"/>
    </row>
    <row r="620" spans="1:24" ht="38.25">
      <c r="A620" s="206" t="s">
        <v>2590</v>
      </c>
      <c r="B620" s="63" t="s">
        <v>1480</v>
      </c>
      <c r="C620" s="39" t="s">
        <v>1701</v>
      </c>
      <c r="D620" s="122" t="s">
        <v>1002</v>
      </c>
      <c r="E620" s="122" t="s">
        <v>1003</v>
      </c>
      <c r="F620" s="122"/>
      <c r="G620" s="63" t="s">
        <v>78</v>
      </c>
      <c r="H620" s="86">
        <v>0</v>
      </c>
      <c r="I620" s="67">
        <v>470000000</v>
      </c>
      <c r="J620" s="65" t="s">
        <v>18</v>
      </c>
      <c r="K620" s="63" t="s">
        <v>3387</v>
      </c>
      <c r="L620" s="9" t="s">
        <v>227</v>
      </c>
      <c r="M620" s="65" t="s">
        <v>2840</v>
      </c>
      <c r="N620" s="63" t="s">
        <v>201</v>
      </c>
      <c r="O620" s="105" t="s">
        <v>21</v>
      </c>
      <c r="P620" s="105">
        <v>796</v>
      </c>
      <c r="Q620" s="14" t="s">
        <v>2857</v>
      </c>
      <c r="R620" s="17">
        <v>3</v>
      </c>
      <c r="S620" s="115">
        <v>615.25</v>
      </c>
      <c r="T620" s="1">
        <f t="shared" si="18"/>
        <v>1845.75</v>
      </c>
      <c r="U620" s="55">
        <f t="shared" si="19"/>
        <v>2067.2400000000002</v>
      </c>
      <c r="V620" s="116"/>
      <c r="W620" s="52">
        <v>2014</v>
      </c>
      <c r="X620" s="205"/>
    </row>
    <row r="621" spans="1:24" ht="38.25">
      <c r="A621" s="206" t="s">
        <v>2591</v>
      </c>
      <c r="B621" s="63" t="s">
        <v>1480</v>
      </c>
      <c r="C621" s="39" t="s">
        <v>1617</v>
      </c>
      <c r="D621" s="122" t="s">
        <v>184</v>
      </c>
      <c r="E621" s="122" t="s">
        <v>1004</v>
      </c>
      <c r="F621" s="122"/>
      <c r="G621" s="63" t="s">
        <v>78</v>
      </c>
      <c r="H621" s="86">
        <v>0</v>
      </c>
      <c r="I621" s="67">
        <v>470000000</v>
      </c>
      <c r="J621" s="65" t="s">
        <v>18</v>
      </c>
      <c r="K621" s="63" t="s">
        <v>3387</v>
      </c>
      <c r="L621" s="9" t="s">
        <v>227</v>
      </c>
      <c r="M621" s="65" t="s">
        <v>2840</v>
      </c>
      <c r="N621" s="63" t="s">
        <v>201</v>
      </c>
      <c r="O621" s="105" t="s">
        <v>21</v>
      </c>
      <c r="P621" s="105">
        <v>796</v>
      </c>
      <c r="Q621" s="14" t="s">
        <v>2857</v>
      </c>
      <c r="R621" s="17">
        <v>2</v>
      </c>
      <c r="S621" s="115">
        <v>18211.400000000001</v>
      </c>
      <c r="T621" s="1">
        <f t="shared" si="18"/>
        <v>36422.800000000003</v>
      </c>
      <c r="U621" s="55">
        <f t="shared" si="19"/>
        <v>40793.536000000007</v>
      </c>
      <c r="V621" s="116"/>
      <c r="W621" s="52">
        <v>2014</v>
      </c>
      <c r="X621" s="205"/>
    </row>
    <row r="622" spans="1:24" ht="38.25">
      <c r="A622" s="206" t="s">
        <v>2592</v>
      </c>
      <c r="B622" s="63" t="s">
        <v>1480</v>
      </c>
      <c r="C622" s="38" t="s">
        <v>1572</v>
      </c>
      <c r="D622" s="122" t="s">
        <v>1005</v>
      </c>
      <c r="E622" s="122" t="s">
        <v>1006</v>
      </c>
      <c r="F622" s="122"/>
      <c r="G622" s="63" t="s">
        <v>78</v>
      </c>
      <c r="H622" s="86">
        <v>0</v>
      </c>
      <c r="I622" s="67">
        <v>470000000</v>
      </c>
      <c r="J622" s="65" t="s">
        <v>18</v>
      </c>
      <c r="K622" s="63" t="s">
        <v>3387</v>
      </c>
      <c r="L622" s="9" t="s">
        <v>227</v>
      </c>
      <c r="M622" s="65" t="s">
        <v>2840</v>
      </c>
      <c r="N622" s="63" t="s">
        <v>201</v>
      </c>
      <c r="O622" s="105" t="s">
        <v>21</v>
      </c>
      <c r="P622" s="105">
        <v>796</v>
      </c>
      <c r="Q622" s="14" t="s">
        <v>2857</v>
      </c>
      <c r="R622" s="17">
        <v>1</v>
      </c>
      <c r="S622" s="115">
        <v>247699.65000000002</v>
      </c>
      <c r="T622" s="1">
        <f t="shared" si="18"/>
        <v>247699.65000000002</v>
      </c>
      <c r="U622" s="55">
        <f t="shared" si="19"/>
        <v>277423.60800000007</v>
      </c>
      <c r="V622" s="116"/>
      <c r="W622" s="52">
        <v>2014</v>
      </c>
      <c r="X622" s="205"/>
    </row>
    <row r="623" spans="1:24" ht="38.25">
      <c r="A623" s="206" t="s">
        <v>2593</v>
      </c>
      <c r="B623" s="63" t="s">
        <v>1480</v>
      </c>
      <c r="C623" s="38" t="s">
        <v>1646</v>
      </c>
      <c r="D623" s="122" t="s">
        <v>1007</v>
      </c>
      <c r="E623" s="122" t="s">
        <v>1008</v>
      </c>
      <c r="F623" s="122"/>
      <c r="G623" s="63" t="s">
        <v>78</v>
      </c>
      <c r="H623" s="86">
        <v>0</v>
      </c>
      <c r="I623" s="67">
        <v>470000000</v>
      </c>
      <c r="J623" s="65" t="s">
        <v>18</v>
      </c>
      <c r="K623" s="63" t="s">
        <v>3387</v>
      </c>
      <c r="L623" s="9" t="s">
        <v>227</v>
      </c>
      <c r="M623" s="65" t="s">
        <v>2840</v>
      </c>
      <c r="N623" s="63" t="s">
        <v>201</v>
      </c>
      <c r="O623" s="105" t="s">
        <v>21</v>
      </c>
      <c r="P623" s="105">
        <v>796</v>
      </c>
      <c r="Q623" s="14" t="s">
        <v>2857</v>
      </c>
      <c r="R623" s="17">
        <v>6</v>
      </c>
      <c r="S623" s="115">
        <v>14766</v>
      </c>
      <c r="T623" s="1">
        <f t="shared" si="18"/>
        <v>88596</v>
      </c>
      <c r="U623" s="55">
        <f t="shared" si="19"/>
        <v>99227.520000000004</v>
      </c>
      <c r="V623" s="116"/>
      <c r="W623" s="52">
        <v>2014</v>
      </c>
      <c r="X623" s="205"/>
    </row>
    <row r="624" spans="1:24" ht="38.25">
      <c r="A624" s="206" t="s">
        <v>2594</v>
      </c>
      <c r="B624" s="63" t="s">
        <v>1480</v>
      </c>
      <c r="C624" s="36" t="s">
        <v>1831</v>
      </c>
      <c r="D624" s="122" t="s">
        <v>996</v>
      </c>
      <c r="E624" s="122" t="s">
        <v>1009</v>
      </c>
      <c r="F624" s="122"/>
      <c r="G624" s="63" t="s">
        <v>78</v>
      </c>
      <c r="H624" s="86">
        <v>0</v>
      </c>
      <c r="I624" s="67">
        <v>470000000</v>
      </c>
      <c r="J624" s="65" t="s">
        <v>18</v>
      </c>
      <c r="K624" s="63" t="s">
        <v>3387</v>
      </c>
      <c r="L624" s="9" t="s">
        <v>227</v>
      </c>
      <c r="M624" s="65" t="s">
        <v>2840</v>
      </c>
      <c r="N624" s="63" t="s">
        <v>201</v>
      </c>
      <c r="O624" s="105" t="s">
        <v>21</v>
      </c>
      <c r="P624" s="105">
        <v>796</v>
      </c>
      <c r="Q624" s="14" t="s">
        <v>2857</v>
      </c>
      <c r="R624" s="17">
        <v>2</v>
      </c>
      <c r="S624" s="115">
        <v>26578.800000000003</v>
      </c>
      <c r="T624" s="1">
        <f t="shared" si="18"/>
        <v>53157.600000000006</v>
      </c>
      <c r="U624" s="55">
        <f t="shared" si="19"/>
        <v>59536.51200000001</v>
      </c>
      <c r="V624" s="116"/>
      <c r="W624" s="52">
        <v>2014</v>
      </c>
      <c r="X624" s="205"/>
    </row>
    <row r="625" spans="1:24" ht="38.25">
      <c r="A625" s="206" t="s">
        <v>2595</v>
      </c>
      <c r="B625" s="63" t="s">
        <v>1480</v>
      </c>
      <c r="C625" s="47" t="s">
        <v>1827</v>
      </c>
      <c r="D625" s="122" t="s">
        <v>982</v>
      </c>
      <c r="E625" s="122" t="s">
        <v>1010</v>
      </c>
      <c r="F625" s="122"/>
      <c r="G625" s="63" t="s">
        <v>78</v>
      </c>
      <c r="H625" s="86">
        <v>0</v>
      </c>
      <c r="I625" s="67">
        <v>470000000</v>
      </c>
      <c r="J625" s="65" t="s">
        <v>18</v>
      </c>
      <c r="K625" s="63" t="s">
        <v>3387</v>
      </c>
      <c r="L625" s="9" t="s">
        <v>227</v>
      </c>
      <c r="M625" s="65" t="s">
        <v>2840</v>
      </c>
      <c r="N625" s="63" t="s">
        <v>201</v>
      </c>
      <c r="O625" s="105" t="s">
        <v>21</v>
      </c>
      <c r="P625" s="105">
        <v>796</v>
      </c>
      <c r="Q625" s="14" t="s">
        <v>2857</v>
      </c>
      <c r="R625" s="17">
        <v>6</v>
      </c>
      <c r="S625" s="115">
        <v>1107.45</v>
      </c>
      <c r="T625" s="1">
        <f t="shared" si="18"/>
        <v>6644.7000000000007</v>
      </c>
      <c r="U625" s="55">
        <f t="shared" si="19"/>
        <v>7442.0640000000012</v>
      </c>
      <c r="V625" s="116"/>
      <c r="W625" s="52">
        <v>2014</v>
      </c>
      <c r="X625" s="205"/>
    </row>
    <row r="626" spans="1:24" ht="38.25">
      <c r="A626" s="206" t="s">
        <v>2596</v>
      </c>
      <c r="B626" s="63" t="s">
        <v>1480</v>
      </c>
      <c r="C626" s="39" t="s">
        <v>1617</v>
      </c>
      <c r="D626" s="122" t="s">
        <v>774</v>
      </c>
      <c r="E626" s="122" t="s">
        <v>1011</v>
      </c>
      <c r="F626" s="122"/>
      <c r="G626" s="63" t="s">
        <v>78</v>
      </c>
      <c r="H626" s="86">
        <v>0</v>
      </c>
      <c r="I626" s="67">
        <v>470000000</v>
      </c>
      <c r="J626" s="65" t="s">
        <v>18</v>
      </c>
      <c r="K626" s="63" t="s">
        <v>3387</v>
      </c>
      <c r="L626" s="9" t="s">
        <v>227</v>
      </c>
      <c r="M626" s="65" t="s">
        <v>2840</v>
      </c>
      <c r="N626" s="63" t="s">
        <v>201</v>
      </c>
      <c r="O626" s="105" t="s">
        <v>21</v>
      </c>
      <c r="P626" s="105">
        <v>796</v>
      </c>
      <c r="Q626" s="14" t="s">
        <v>2857</v>
      </c>
      <c r="R626" s="17">
        <v>2</v>
      </c>
      <c r="S626" s="115">
        <v>22887.300000000003</v>
      </c>
      <c r="T626" s="1">
        <f t="shared" si="18"/>
        <v>45774.600000000006</v>
      </c>
      <c r="U626" s="55">
        <f t="shared" si="19"/>
        <v>51267.552000000011</v>
      </c>
      <c r="V626" s="116"/>
      <c r="W626" s="52">
        <v>2014</v>
      </c>
      <c r="X626" s="205"/>
    </row>
    <row r="627" spans="1:24" ht="38.25">
      <c r="A627" s="206" t="s">
        <v>2597</v>
      </c>
      <c r="B627" s="63" t="s">
        <v>1480</v>
      </c>
      <c r="C627" s="38" t="s">
        <v>1548</v>
      </c>
      <c r="D627" s="12" t="s">
        <v>1012</v>
      </c>
      <c r="E627" s="12" t="s">
        <v>1013</v>
      </c>
      <c r="F627" s="12"/>
      <c r="G627" s="63" t="s">
        <v>78</v>
      </c>
      <c r="H627" s="86">
        <v>0</v>
      </c>
      <c r="I627" s="67">
        <v>470000000</v>
      </c>
      <c r="J627" s="65" t="s">
        <v>18</v>
      </c>
      <c r="K627" s="63" t="s">
        <v>3387</v>
      </c>
      <c r="L627" s="9" t="s">
        <v>227</v>
      </c>
      <c r="M627" s="65" t="s">
        <v>2840</v>
      </c>
      <c r="N627" s="63" t="s">
        <v>201</v>
      </c>
      <c r="O627" s="105" t="s">
        <v>21</v>
      </c>
      <c r="P627" s="105">
        <v>796</v>
      </c>
      <c r="Q627" s="14" t="s">
        <v>2857</v>
      </c>
      <c r="R627" s="17">
        <v>1</v>
      </c>
      <c r="S627" s="115">
        <v>89663</v>
      </c>
      <c r="T627" s="1">
        <f t="shared" si="18"/>
        <v>89663</v>
      </c>
      <c r="U627" s="55">
        <f t="shared" si="19"/>
        <v>100422.56000000001</v>
      </c>
      <c r="V627" s="116"/>
      <c r="W627" s="52">
        <v>2014</v>
      </c>
      <c r="X627" s="205"/>
    </row>
    <row r="628" spans="1:24" ht="38.25">
      <c r="A628" s="206" t="s">
        <v>2598</v>
      </c>
      <c r="B628" s="63" t="s">
        <v>1480</v>
      </c>
      <c r="C628" s="36" t="s">
        <v>1544</v>
      </c>
      <c r="D628" s="12" t="s">
        <v>1014</v>
      </c>
      <c r="E628" s="12" t="s">
        <v>1015</v>
      </c>
      <c r="F628" s="12"/>
      <c r="G628" s="63" t="s">
        <v>78</v>
      </c>
      <c r="H628" s="86">
        <v>0</v>
      </c>
      <c r="I628" s="67">
        <v>470000000</v>
      </c>
      <c r="J628" s="65" t="s">
        <v>18</v>
      </c>
      <c r="K628" s="63" t="s">
        <v>3387</v>
      </c>
      <c r="L628" s="9" t="s">
        <v>227</v>
      </c>
      <c r="M628" s="65" t="s">
        <v>2840</v>
      </c>
      <c r="N628" s="63" t="s">
        <v>201</v>
      </c>
      <c r="O628" s="105" t="s">
        <v>21</v>
      </c>
      <c r="P628" s="105">
        <v>796</v>
      </c>
      <c r="Q628" s="14" t="s">
        <v>2857</v>
      </c>
      <c r="R628" s="17">
        <v>6</v>
      </c>
      <c r="S628" s="115">
        <v>12000</v>
      </c>
      <c r="T628" s="1">
        <f t="shared" si="18"/>
        <v>72000</v>
      </c>
      <c r="U628" s="55">
        <f t="shared" si="19"/>
        <v>80640.000000000015</v>
      </c>
      <c r="V628" s="116"/>
      <c r="W628" s="52">
        <v>2014</v>
      </c>
      <c r="X628" s="205"/>
    </row>
    <row r="629" spans="1:24" ht="38.25">
      <c r="A629" s="206" t="s">
        <v>2599</v>
      </c>
      <c r="B629" s="63" t="s">
        <v>1480</v>
      </c>
      <c r="C629" s="39" t="s">
        <v>1587</v>
      </c>
      <c r="D629" s="12" t="s">
        <v>1016</v>
      </c>
      <c r="E629" s="12" t="s">
        <v>1017</v>
      </c>
      <c r="F629" s="12"/>
      <c r="G629" s="63" t="s">
        <v>78</v>
      </c>
      <c r="H629" s="86">
        <v>0</v>
      </c>
      <c r="I629" s="67">
        <v>470000000</v>
      </c>
      <c r="J629" s="65" t="s">
        <v>18</v>
      </c>
      <c r="K629" s="63" t="s">
        <v>3387</v>
      </c>
      <c r="L629" s="9" t="s">
        <v>227</v>
      </c>
      <c r="M629" s="65" t="s">
        <v>2840</v>
      </c>
      <c r="N629" s="63" t="s">
        <v>201</v>
      </c>
      <c r="O629" s="105" t="s">
        <v>21</v>
      </c>
      <c r="P629" s="105">
        <v>796</v>
      </c>
      <c r="Q629" s="14" t="s">
        <v>2857</v>
      </c>
      <c r="R629" s="17">
        <v>20</v>
      </c>
      <c r="S629" s="115">
        <v>1340</v>
      </c>
      <c r="T629" s="1">
        <f t="shared" si="18"/>
        <v>26800</v>
      </c>
      <c r="U629" s="55">
        <f t="shared" si="19"/>
        <v>30016.000000000004</v>
      </c>
      <c r="V629" s="116"/>
      <c r="W629" s="52">
        <v>2014</v>
      </c>
      <c r="X629" s="205"/>
    </row>
    <row r="630" spans="1:24" ht="38.25">
      <c r="A630" s="206" t="s">
        <v>2600</v>
      </c>
      <c r="B630" s="63" t="s">
        <v>1480</v>
      </c>
      <c r="C630" s="39" t="s">
        <v>1583</v>
      </c>
      <c r="D630" s="12" t="s">
        <v>1018</v>
      </c>
      <c r="E630" s="12" t="s">
        <v>1019</v>
      </c>
      <c r="F630" s="12"/>
      <c r="G630" s="63" t="s">
        <v>78</v>
      </c>
      <c r="H630" s="86">
        <v>0</v>
      </c>
      <c r="I630" s="67">
        <v>470000000</v>
      </c>
      <c r="J630" s="65" t="s">
        <v>18</v>
      </c>
      <c r="K630" s="63" t="s">
        <v>3387</v>
      </c>
      <c r="L630" s="9" t="s">
        <v>227</v>
      </c>
      <c r="M630" s="65" t="s">
        <v>2840</v>
      </c>
      <c r="N630" s="63" t="s">
        <v>201</v>
      </c>
      <c r="O630" s="105" t="s">
        <v>21</v>
      </c>
      <c r="P630" s="105">
        <v>796</v>
      </c>
      <c r="Q630" s="14" t="s">
        <v>2857</v>
      </c>
      <c r="R630" s="17">
        <v>20</v>
      </c>
      <c r="S630" s="115">
        <v>3570</v>
      </c>
      <c r="T630" s="1">
        <f t="shared" si="18"/>
        <v>71400</v>
      </c>
      <c r="U630" s="55">
        <f t="shared" si="19"/>
        <v>79968.000000000015</v>
      </c>
      <c r="V630" s="116"/>
      <c r="W630" s="52">
        <v>2014</v>
      </c>
      <c r="X630" s="205"/>
    </row>
    <row r="631" spans="1:24" ht="38.25">
      <c r="A631" s="206" t="s">
        <v>2601</v>
      </c>
      <c r="B631" s="63" t="s">
        <v>1480</v>
      </c>
      <c r="C631" s="39" t="s">
        <v>1744</v>
      </c>
      <c r="D631" s="12" t="s">
        <v>1020</v>
      </c>
      <c r="E631" s="12" t="s">
        <v>1019</v>
      </c>
      <c r="F631" s="12"/>
      <c r="G631" s="63" t="s">
        <v>78</v>
      </c>
      <c r="H631" s="86">
        <v>0</v>
      </c>
      <c r="I631" s="67">
        <v>470000000</v>
      </c>
      <c r="J631" s="65" t="s">
        <v>18</v>
      </c>
      <c r="K631" s="63" t="s">
        <v>3387</v>
      </c>
      <c r="L631" s="9" t="s">
        <v>227</v>
      </c>
      <c r="M631" s="65" t="s">
        <v>2840</v>
      </c>
      <c r="N631" s="63" t="s">
        <v>201</v>
      </c>
      <c r="O631" s="105" t="s">
        <v>21</v>
      </c>
      <c r="P631" s="105">
        <v>796</v>
      </c>
      <c r="Q631" s="14" t="s">
        <v>2857</v>
      </c>
      <c r="R631" s="17">
        <v>30</v>
      </c>
      <c r="S631" s="115">
        <v>1300</v>
      </c>
      <c r="T631" s="1">
        <f t="shared" si="18"/>
        <v>39000</v>
      </c>
      <c r="U631" s="55">
        <f t="shared" si="19"/>
        <v>43680.000000000007</v>
      </c>
      <c r="V631" s="116"/>
      <c r="W631" s="52">
        <v>2014</v>
      </c>
      <c r="X631" s="205"/>
    </row>
    <row r="632" spans="1:24" ht="38.25">
      <c r="A632" s="206" t="s">
        <v>2602</v>
      </c>
      <c r="B632" s="63" t="s">
        <v>1480</v>
      </c>
      <c r="C632" s="39" t="s">
        <v>1627</v>
      </c>
      <c r="D632" s="122" t="s">
        <v>584</v>
      </c>
      <c r="E632" s="122" t="s">
        <v>1021</v>
      </c>
      <c r="F632" s="122"/>
      <c r="G632" s="63" t="s">
        <v>78</v>
      </c>
      <c r="H632" s="86">
        <v>0</v>
      </c>
      <c r="I632" s="67">
        <v>470000000</v>
      </c>
      <c r="J632" s="65" t="s">
        <v>18</v>
      </c>
      <c r="K632" s="63" t="s">
        <v>3387</v>
      </c>
      <c r="L632" s="9" t="s">
        <v>227</v>
      </c>
      <c r="M632" s="65" t="s">
        <v>2840</v>
      </c>
      <c r="N632" s="63" t="s">
        <v>201</v>
      </c>
      <c r="O632" s="105" t="s">
        <v>21</v>
      </c>
      <c r="P632" s="105">
        <v>796</v>
      </c>
      <c r="Q632" s="14" t="s">
        <v>2857</v>
      </c>
      <c r="R632" s="17">
        <v>2</v>
      </c>
      <c r="S632" s="115">
        <v>51360</v>
      </c>
      <c r="T632" s="1">
        <f t="shared" si="18"/>
        <v>102720</v>
      </c>
      <c r="U632" s="55">
        <f t="shared" si="19"/>
        <v>115046.40000000001</v>
      </c>
      <c r="V632" s="116"/>
      <c r="W632" s="52">
        <v>2014</v>
      </c>
      <c r="X632" s="205"/>
    </row>
    <row r="633" spans="1:24" ht="38.25">
      <c r="A633" s="206" t="s">
        <v>2603</v>
      </c>
      <c r="B633" s="63" t="s">
        <v>1480</v>
      </c>
      <c r="C633" s="38" t="s">
        <v>1832</v>
      </c>
      <c r="D633" s="118" t="s">
        <v>552</v>
      </c>
      <c r="E633" s="118" t="s">
        <v>1022</v>
      </c>
      <c r="F633" s="118"/>
      <c r="G633" s="63" t="s">
        <v>78</v>
      </c>
      <c r="H633" s="86">
        <v>0</v>
      </c>
      <c r="I633" s="67">
        <v>470000000</v>
      </c>
      <c r="J633" s="65" t="s">
        <v>18</v>
      </c>
      <c r="K633" s="63" t="s">
        <v>3387</v>
      </c>
      <c r="L633" s="9" t="s">
        <v>227</v>
      </c>
      <c r="M633" s="65" t="s">
        <v>2840</v>
      </c>
      <c r="N633" s="63" t="s">
        <v>201</v>
      </c>
      <c r="O633" s="105" t="s">
        <v>21</v>
      </c>
      <c r="P633" s="105">
        <v>796</v>
      </c>
      <c r="Q633" s="14" t="s">
        <v>2857</v>
      </c>
      <c r="R633" s="17">
        <v>2</v>
      </c>
      <c r="S633" s="115">
        <v>2782</v>
      </c>
      <c r="T633" s="1">
        <f t="shared" si="18"/>
        <v>5564</v>
      </c>
      <c r="U633" s="55">
        <f t="shared" si="19"/>
        <v>6231.68</v>
      </c>
      <c r="V633" s="116"/>
      <c r="W633" s="52">
        <v>2014</v>
      </c>
      <c r="X633" s="205"/>
    </row>
    <row r="634" spans="1:24" ht="38.25">
      <c r="A634" s="206" t="s">
        <v>2604</v>
      </c>
      <c r="B634" s="63" t="s">
        <v>1480</v>
      </c>
      <c r="C634" s="39" t="s">
        <v>1602</v>
      </c>
      <c r="D634" s="118" t="s">
        <v>1023</v>
      </c>
      <c r="E634" s="118" t="s">
        <v>1024</v>
      </c>
      <c r="F634" s="118"/>
      <c r="G634" s="63" t="s">
        <v>78</v>
      </c>
      <c r="H634" s="86">
        <v>0</v>
      </c>
      <c r="I634" s="67">
        <v>470000000</v>
      </c>
      <c r="J634" s="65" t="s">
        <v>18</v>
      </c>
      <c r="K634" s="63" t="s">
        <v>3387</v>
      </c>
      <c r="L634" s="9" t="s">
        <v>227</v>
      </c>
      <c r="M634" s="65" t="s">
        <v>2840</v>
      </c>
      <c r="N634" s="63" t="s">
        <v>201</v>
      </c>
      <c r="O634" s="105" t="s">
        <v>21</v>
      </c>
      <c r="P634" s="105">
        <v>796</v>
      </c>
      <c r="Q634" s="14" t="s">
        <v>2857</v>
      </c>
      <c r="R634" s="17">
        <v>1</v>
      </c>
      <c r="S634" s="115">
        <v>1554175</v>
      </c>
      <c r="T634" s="1">
        <f t="shared" si="18"/>
        <v>1554175</v>
      </c>
      <c r="U634" s="55">
        <f t="shared" si="19"/>
        <v>1740676.0000000002</v>
      </c>
      <c r="V634" s="116"/>
      <c r="W634" s="52">
        <v>2014</v>
      </c>
      <c r="X634" s="205"/>
    </row>
    <row r="635" spans="1:24" ht="38.25">
      <c r="A635" s="206" t="s">
        <v>2605</v>
      </c>
      <c r="B635" s="63" t="s">
        <v>1480</v>
      </c>
      <c r="C635" s="39" t="s">
        <v>1602</v>
      </c>
      <c r="D635" s="119" t="s">
        <v>1025</v>
      </c>
      <c r="E635" s="119" t="s">
        <v>1026</v>
      </c>
      <c r="F635" s="119"/>
      <c r="G635" s="63" t="s">
        <v>78</v>
      </c>
      <c r="H635" s="86">
        <v>0</v>
      </c>
      <c r="I635" s="67">
        <v>470000000</v>
      </c>
      <c r="J635" s="65" t="s">
        <v>18</v>
      </c>
      <c r="K635" s="63" t="s">
        <v>3387</v>
      </c>
      <c r="L635" s="9" t="s">
        <v>227</v>
      </c>
      <c r="M635" s="65" t="s">
        <v>2840</v>
      </c>
      <c r="N635" s="63" t="s">
        <v>201</v>
      </c>
      <c r="O635" s="105" t="s">
        <v>21</v>
      </c>
      <c r="P635" s="105">
        <v>796</v>
      </c>
      <c r="Q635" s="14" t="s">
        <v>2857</v>
      </c>
      <c r="R635" s="17">
        <v>1</v>
      </c>
      <c r="S635" s="115">
        <v>777462</v>
      </c>
      <c r="T635" s="1">
        <f t="shared" si="18"/>
        <v>777462</v>
      </c>
      <c r="U635" s="55">
        <f t="shared" si="19"/>
        <v>870757.44000000006</v>
      </c>
      <c r="V635" s="116"/>
      <c r="W635" s="52">
        <v>2014</v>
      </c>
      <c r="X635" s="205"/>
    </row>
    <row r="636" spans="1:24" ht="38.25">
      <c r="A636" s="206" t="s">
        <v>2606</v>
      </c>
      <c r="B636" s="63" t="s">
        <v>1480</v>
      </c>
      <c r="C636" s="38" t="s">
        <v>1612</v>
      </c>
      <c r="D636" s="122" t="s">
        <v>356</v>
      </c>
      <c r="E636" s="122" t="s">
        <v>1027</v>
      </c>
      <c r="F636" s="122"/>
      <c r="G636" s="63" t="s">
        <v>78</v>
      </c>
      <c r="H636" s="86">
        <v>0</v>
      </c>
      <c r="I636" s="67">
        <v>470000000</v>
      </c>
      <c r="J636" s="65" t="s">
        <v>18</v>
      </c>
      <c r="K636" s="63" t="s">
        <v>3387</v>
      </c>
      <c r="L636" s="9" t="s">
        <v>227</v>
      </c>
      <c r="M636" s="65" t="s">
        <v>2840</v>
      </c>
      <c r="N636" s="63" t="s">
        <v>201</v>
      </c>
      <c r="O636" s="105" t="s">
        <v>21</v>
      </c>
      <c r="P636" s="105">
        <v>796</v>
      </c>
      <c r="Q636" s="14" t="s">
        <v>2857</v>
      </c>
      <c r="R636" s="17">
        <v>1</v>
      </c>
      <c r="S636" s="115">
        <v>42907</v>
      </c>
      <c r="T636" s="1">
        <f t="shared" si="18"/>
        <v>42907</v>
      </c>
      <c r="U636" s="55">
        <f t="shared" si="19"/>
        <v>48055.840000000004</v>
      </c>
      <c r="V636" s="116"/>
      <c r="W636" s="52">
        <v>2014</v>
      </c>
      <c r="X636" s="205"/>
    </row>
    <row r="637" spans="1:24" ht="38.25">
      <c r="A637" s="206" t="s">
        <v>2607</v>
      </c>
      <c r="B637" s="63" t="s">
        <v>1480</v>
      </c>
      <c r="C637" s="39" t="s">
        <v>1615</v>
      </c>
      <c r="D637" s="119" t="s">
        <v>1028</v>
      </c>
      <c r="E637" s="119" t="s">
        <v>1029</v>
      </c>
      <c r="F637" s="119"/>
      <c r="G637" s="63" t="s">
        <v>78</v>
      </c>
      <c r="H637" s="86">
        <v>0</v>
      </c>
      <c r="I637" s="67">
        <v>470000000</v>
      </c>
      <c r="J637" s="65" t="s">
        <v>18</v>
      </c>
      <c r="K637" s="63" t="s">
        <v>3387</v>
      </c>
      <c r="L637" s="9" t="s">
        <v>227</v>
      </c>
      <c r="M637" s="65" t="s">
        <v>2840</v>
      </c>
      <c r="N637" s="63" t="s">
        <v>201</v>
      </c>
      <c r="O637" s="105" t="s">
        <v>21</v>
      </c>
      <c r="P637" s="105">
        <v>796</v>
      </c>
      <c r="Q637" s="14" t="s">
        <v>2857</v>
      </c>
      <c r="R637" s="17">
        <v>2</v>
      </c>
      <c r="S637" s="115">
        <v>7589.29</v>
      </c>
      <c r="T637" s="1">
        <f t="shared" si="18"/>
        <v>15178.58</v>
      </c>
      <c r="U637" s="55">
        <f t="shared" si="19"/>
        <v>17000.009600000001</v>
      </c>
      <c r="V637" s="116"/>
      <c r="W637" s="52">
        <v>2014</v>
      </c>
      <c r="X637" s="205"/>
    </row>
    <row r="638" spans="1:24" ht="38.25">
      <c r="A638" s="206" t="s">
        <v>2608</v>
      </c>
      <c r="B638" s="63" t="s">
        <v>1480</v>
      </c>
      <c r="C638" s="38" t="s">
        <v>1620</v>
      </c>
      <c r="D638" s="122" t="s">
        <v>869</v>
      </c>
      <c r="E638" s="122" t="s">
        <v>1030</v>
      </c>
      <c r="F638" s="122"/>
      <c r="G638" s="63" t="s">
        <v>78</v>
      </c>
      <c r="H638" s="86">
        <v>0</v>
      </c>
      <c r="I638" s="67">
        <v>470000000</v>
      </c>
      <c r="J638" s="65" t="s">
        <v>18</v>
      </c>
      <c r="K638" s="63" t="s">
        <v>3387</v>
      </c>
      <c r="L638" s="9" t="s">
        <v>227</v>
      </c>
      <c r="M638" s="65" t="s">
        <v>2840</v>
      </c>
      <c r="N638" s="63" t="s">
        <v>201</v>
      </c>
      <c r="O638" s="105" t="s">
        <v>21</v>
      </c>
      <c r="P638" s="105">
        <v>796</v>
      </c>
      <c r="Q638" s="14" t="s">
        <v>2857</v>
      </c>
      <c r="R638" s="17">
        <v>2</v>
      </c>
      <c r="S638" s="115">
        <v>48150</v>
      </c>
      <c r="T638" s="1">
        <f t="shared" si="18"/>
        <v>96300</v>
      </c>
      <c r="U638" s="55">
        <f t="shared" si="19"/>
        <v>107856.00000000001</v>
      </c>
      <c r="V638" s="116"/>
      <c r="W638" s="52">
        <v>2014</v>
      </c>
      <c r="X638" s="205"/>
    </row>
    <row r="639" spans="1:24" ht="38.25">
      <c r="A639" s="206" t="s">
        <v>2609</v>
      </c>
      <c r="B639" s="63" t="s">
        <v>1480</v>
      </c>
      <c r="C639" s="38" t="s">
        <v>1664</v>
      </c>
      <c r="D639" s="122" t="s">
        <v>1031</v>
      </c>
      <c r="E639" s="122" t="s">
        <v>1032</v>
      </c>
      <c r="F639" s="122"/>
      <c r="G639" s="63" t="s">
        <v>78</v>
      </c>
      <c r="H639" s="86">
        <v>0</v>
      </c>
      <c r="I639" s="67">
        <v>470000000</v>
      </c>
      <c r="J639" s="65" t="s">
        <v>18</v>
      </c>
      <c r="K639" s="63" t="s">
        <v>3387</v>
      </c>
      <c r="L639" s="9" t="s">
        <v>227</v>
      </c>
      <c r="M639" s="65" t="s">
        <v>2840</v>
      </c>
      <c r="N639" s="63" t="s">
        <v>201</v>
      </c>
      <c r="O639" s="105" t="s">
        <v>21</v>
      </c>
      <c r="P639" s="105">
        <v>796</v>
      </c>
      <c r="Q639" s="14" t="s">
        <v>2857</v>
      </c>
      <c r="R639" s="17">
        <v>3</v>
      </c>
      <c r="S639" s="115">
        <v>5535.71</v>
      </c>
      <c r="T639" s="1">
        <f t="shared" si="18"/>
        <v>16607.13</v>
      </c>
      <c r="U639" s="55">
        <f t="shared" si="19"/>
        <v>18599.985600000004</v>
      </c>
      <c r="V639" s="116"/>
      <c r="W639" s="52">
        <v>2014</v>
      </c>
      <c r="X639" s="205"/>
    </row>
    <row r="640" spans="1:24" ht="38.25">
      <c r="A640" s="206" t="s">
        <v>2610</v>
      </c>
      <c r="B640" s="63" t="s">
        <v>1480</v>
      </c>
      <c r="C640" s="38" t="s">
        <v>1666</v>
      </c>
      <c r="D640" s="122" t="s">
        <v>841</v>
      </c>
      <c r="E640" s="122" t="s">
        <v>1033</v>
      </c>
      <c r="F640" s="122"/>
      <c r="G640" s="63" t="s">
        <v>78</v>
      </c>
      <c r="H640" s="86">
        <v>0</v>
      </c>
      <c r="I640" s="67">
        <v>470000000</v>
      </c>
      <c r="J640" s="65" t="s">
        <v>18</v>
      </c>
      <c r="K640" s="63" t="s">
        <v>3387</v>
      </c>
      <c r="L640" s="9" t="s">
        <v>227</v>
      </c>
      <c r="M640" s="65" t="s">
        <v>2840</v>
      </c>
      <c r="N640" s="63" t="s">
        <v>201</v>
      </c>
      <c r="O640" s="105" t="s">
        <v>21</v>
      </c>
      <c r="P640" s="105">
        <v>796</v>
      </c>
      <c r="Q640" s="14" t="s">
        <v>2857</v>
      </c>
      <c r="R640" s="17">
        <v>4</v>
      </c>
      <c r="S640" s="115">
        <v>4752.22</v>
      </c>
      <c r="T640" s="1">
        <f t="shared" si="18"/>
        <v>19008.88</v>
      </c>
      <c r="U640" s="55">
        <f t="shared" si="19"/>
        <v>21289.945600000003</v>
      </c>
      <c r="V640" s="116"/>
      <c r="W640" s="52">
        <v>2014</v>
      </c>
      <c r="X640" s="205"/>
    </row>
    <row r="641" spans="1:24" ht="38.25">
      <c r="A641" s="206" t="s">
        <v>2611</v>
      </c>
      <c r="B641" s="63" t="s">
        <v>1480</v>
      </c>
      <c r="C641" s="47" t="s">
        <v>1823</v>
      </c>
      <c r="D641" s="122" t="s">
        <v>510</v>
      </c>
      <c r="E641" s="122" t="s">
        <v>1034</v>
      </c>
      <c r="F641" s="122"/>
      <c r="G641" s="63" t="s">
        <v>78</v>
      </c>
      <c r="H641" s="86">
        <v>0</v>
      </c>
      <c r="I641" s="67">
        <v>470000000</v>
      </c>
      <c r="J641" s="65" t="s">
        <v>18</v>
      </c>
      <c r="K641" s="63" t="s">
        <v>3387</v>
      </c>
      <c r="L641" s="9" t="s">
        <v>227</v>
      </c>
      <c r="M641" s="65" t="s">
        <v>2840</v>
      </c>
      <c r="N641" s="63" t="s">
        <v>201</v>
      </c>
      <c r="O641" s="105" t="s">
        <v>21</v>
      </c>
      <c r="P641" s="105">
        <v>796</v>
      </c>
      <c r="Q641" s="14" t="s">
        <v>2857</v>
      </c>
      <c r="R641" s="17">
        <v>4</v>
      </c>
      <c r="S641" s="115">
        <v>6250</v>
      </c>
      <c r="T641" s="1">
        <f t="shared" si="18"/>
        <v>25000</v>
      </c>
      <c r="U641" s="55">
        <f t="shared" si="19"/>
        <v>28000.000000000004</v>
      </c>
      <c r="V641" s="116"/>
      <c r="W641" s="52">
        <v>2014</v>
      </c>
      <c r="X641" s="205"/>
    </row>
    <row r="642" spans="1:24" ht="38.25">
      <c r="A642" s="206" t="s">
        <v>2612</v>
      </c>
      <c r="B642" s="63" t="s">
        <v>1480</v>
      </c>
      <c r="C642" s="47" t="s">
        <v>1791</v>
      </c>
      <c r="D642" s="122" t="s">
        <v>403</v>
      </c>
      <c r="E642" s="122" t="s">
        <v>1035</v>
      </c>
      <c r="F642" s="122"/>
      <c r="G642" s="63" t="s">
        <v>78</v>
      </c>
      <c r="H642" s="86">
        <v>0</v>
      </c>
      <c r="I642" s="67">
        <v>470000000</v>
      </c>
      <c r="J642" s="65" t="s">
        <v>18</v>
      </c>
      <c r="K642" s="63" t="s">
        <v>3387</v>
      </c>
      <c r="L642" s="9" t="s">
        <v>227</v>
      </c>
      <c r="M642" s="65" t="s">
        <v>2840</v>
      </c>
      <c r="N642" s="63" t="s">
        <v>201</v>
      </c>
      <c r="O642" s="105" t="s">
        <v>21</v>
      </c>
      <c r="P642" s="105">
        <v>796</v>
      </c>
      <c r="Q642" s="14" t="s">
        <v>2857</v>
      </c>
      <c r="R642" s="17">
        <v>2</v>
      </c>
      <c r="S642" s="115">
        <v>33928.57</v>
      </c>
      <c r="T642" s="1">
        <f t="shared" si="18"/>
        <v>67857.14</v>
      </c>
      <c r="U642" s="55">
        <f t="shared" si="19"/>
        <v>75999.996800000008</v>
      </c>
      <c r="V642" s="116"/>
      <c r="W642" s="52">
        <v>2014</v>
      </c>
      <c r="X642" s="205"/>
    </row>
    <row r="643" spans="1:24" ht="38.25">
      <c r="A643" s="206" t="s">
        <v>2613</v>
      </c>
      <c r="B643" s="63" t="s">
        <v>1480</v>
      </c>
      <c r="C643" s="47" t="s">
        <v>1791</v>
      </c>
      <c r="D643" s="122" t="s">
        <v>403</v>
      </c>
      <c r="E643" s="122" t="s">
        <v>1036</v>
      </c>
      <c r="F643" s="122"/>
      <c r="G643" s="63" t="s">
        <v>78</v>
      </c>
      <c r="H643" s="86">
        <v>0</v>
      </c>
      <c r="I643" s="67">
        <v>470000000</v>
      </c>
      <c r="J643" s="65" t="s">
        <v>18</v>
      </c>
      <c r="K643" s="63" t="s">
        <v>3387</v>
      </c>
      <c r="L643" s="9" t="s">
        <v>227</v>
      </c>
      <c r="M643" s="65" t="s">
        <v>2840</v>
      </c>
      <c r="N643" s="63" t="s">
        <v>201</v>
      </c>
      <c r="O643" s="105" t="s">
        <v>21</v>
      </c>
      <c r="P643" s="105">
        <v>796</v>
      </c>
      <c r="Q643" s="14" t="s">
        <v>2857</v>
      </c>
      <c r="R643" s="17">
        <v>2</v>
      </c>
      <c r="S643" s="115">
        <v>16696.43</v>
      </c>
      <c r="T643" s="1">
        <f t="shared" si="18"/>
        <v>33392.86</v>
      </c>
      <c r="U643" s="55">
        <f t="shared" si="19"/>
        <v>37400.003200000006</v>
      </c>
      <c r="V643" s="116"/>
      <c r="W643" s="52">
        <v>2014</v>
      </c>
      <c r="X643" s="205"/>
    </row>
    <row r="644" spans="1:24" ht="38.25">
      <c r="A644" s="206" t="s">
        <v>2614</v>
      </c>
      <c r="B644" s="63" t="s">
        <v>1480</v>
      </c>
      <c r="C644" s="47" t="s">
        <v>1596</v>
      </c>
      <c r="D644" s="118" t="s">
        <v>1037</v>
      </c>
      <c r="E644" s="118" t="s">
        <v>1038</v>
      </c>
      <c r="F644" s="118"/>
      <c r="G644" s="63" t="s">
        <v>78</v>
      </c>
      <c r="H644" s="86">
        <v>0</v>
      </c>
      <c r="I644" s="67">
        <v>470000000</v>
      </c>
      <c r="J644" s="65" t="s">
        <v>18</v>
      </c>
      <c r="K644" s="63" t="s">
        <v>3387</v>
      </c>
      <c r="L644" s="9" t="s">
        <v>227</v>
      </c>
      <c r="M644" s="65" t="s">
        <v>2840</v>
      </c>
      <c r="N644" s="63" t="s">
        <v>201</v>
      </c>
      <c r="O644" s="105" t="s">
        <v>21</v>
      </c>
      <c r="P644" s="105">
        <v>796</v>
      </c>
      <c r="Q644" s="14" t="s">
        <v>2857</v>
      </c>
      <c r="R644" s="17">
        <v>1</v>
      </c>
      <c r="S644" s="115">
        <v>142857.14000000001</v>
      </c>
      <c r="T644" s="1">
        <f t="shared" si="18"/>
        <v>142857.14000000001</v>
      </c>
      <c r="U644" s="55">
        <f t="shared" si="19"/>
        <v>159999.99680000002</v>
      </c>
      <c r="V644" s="116"/>
      <c r="W644" s="52">
        <v>2014</v>
      </c>
      <c r="X644" s="205"/>
    </row>
    <row r="645" spans="1:24" ht="38.25">
      <c r="A645" s="206" t="s">
        <v>2615</v>
      </c>
      <c r="B645" s="63" t="s">
        <v>1480</v>
      </c>
      <c r="C645" s="38" t="s">
        <v>1795</v>
      </c>
      <c r="D645" s="140" t="s">
        <v>1039</v>
      </c>
      <c r="E645" s="140" t="s">
        <v>1040</v>
      </c>
      <c r="F645" s="140"/>
      <c r="G645" s="63" t="s">
        <v>78</v>
      </c>
      <c r="H645" s="86">
        <v>0</v>
      </c>
      <c r="I645" s="67">
        <v>470000000</v>
      </c>
      <c r="J645" s="65" t="s">
        <v>18</v>
      </c>
      <c r="K645" s="63" t="s">
        <v>3387</v>
      </c>
      <c r="L645" s="9" t="s">
        <v>227</v>
      </c>
      <c r="M645" s="65" t="s">
        <v>2840</v>
      </c>
      <c r="N645" s="63" t="s">
        <v>201</v>
      </c>
      <c r="O645" s="105" t="s">
        <v>21</v>
      </c>
      <c r="P645" s="105">
        <v>796</v>
      </c>
      <c r="Q645" s="14" t="s">
        <v>2857</v>
      </c>
      <c r="R645" s="17">
        <v>2</v>
      </c>
      <c r="S645" s="115">
        <v>34989</v>
      </c>
      <c r="T645" s="1">
        <f t="shared" si="18"/>
        <v>69978</v>
      </c>
      <c r="U645" s="55">
        <f t="shared" si="19"/>
        <v>78375.360000000001</v>
      </c>
      <c r="V645" s="116"/>
      <c r="W645" s="52">
        <v>2014</v>
      </c>
      <c r="X645" s="205"/>
    </row>
    <row r="646" spans="1:24" ht="38.25">
      <c r="A646" s="206" t="s">
        <v>2616</v>
      </c>
      <c r="B646" s="63" t="s">
        <v>1480</v>
      </c>
      <c r="C646" s="39" t="s">
        <v>1833</v>
      </c>
      <c r="D646" s="123" t="s">
        <v>1041</v>
      </c>
      <c r="E646" s="123" t="s">
        <v>1042</v>
      </c>
      <c r="F646" s="123"/>
      <c r="G646" s="63" t="s">
        <v>78</v>
      </c>
      <c r="H646" s="86">
        <v>0</v>
      </c>
      <c r="I646" s="67">
        <v>470000000</v>
      </c>
      <c r="J646" s="65" t="s">
        <v>18</v>
      </c>
      <c r="K646" s="63" t="s">
        <v>3387</v>
      </c>
      <c r="L646" s="9" t="s">
        <v>227</v>
      </c>
      <c r="M646" s="65" t="s">
        <v>2840</v>
      </c>
      <c r="N646" s="63" t="s">
        <v>201</v>
      </c>
      <c r="O646" s="105" t="s">
        <v>21</v>
      </c>
      <c r="P646" s="105">
        <v>796</v>
      </c>
      <c r="Q646" s="14" t="s">
        <v>2857</v>
      </c>
      <c r="R646" s="17">
        <v>1</v>
      </c>
      <c r="S646" s="115">
        <v>1714312.5</v>
      </c>
      <c r="T646" s="1">
        <f t="shared" si="18"/>
        <v>1714312.5</v>
      </c>
      <c r="U646" s="55">
        <f t="shared" si="19"/>
        <v>1920030.0000000002</v>
      </c>
      <c r="V646" s="116"/>
      <c r="W646" s="52">
        <v>2014</v>
      </c>
      <c r="X646" s="205"/>
    </row>
    <row r="647" spans="1:24" ht="38.25">
      <c r="A647" s="206" t="s">
        <v>2617</v>
      </c>
      <c r="B647" s="63" t="s">
        <v>1480</v>
      </c>
      <c r="C647" s="39" t="s">
        <v>1682</v>
      </c>
      <c r="D647" s="140" t="s">
        <v>552</v>
      </c>
      <c r="E647" s="140" t="s">
        <v>1043</v>
      </c>
      <c r="F647" s="140"/>
      <c r="G647" s="63" t="s">
        <v>78</v>
      </c>
      <c r="H647" s="86">
        <v>0</v>
      </c>
      <c r="I647" s="67">
        <v>470000000</v>
      </c>
      <c r="J647" s="65" t="s">
        <v>18</v>
      </c>
      <c r="K647" s="63" t="s">
        <v>3387</v>
      </c>
      <c r="L647" s="9" t="s">
        <v>227</v>
      </c>
      <c r="M647" s="65" t="s">
        <v>2840</v>
      </c>
      <c r="N647" s="63" t="s">
        <v>201</v>
      </c>
      <c r="O647" s="105" t="s">
        <v>21</v>
      </c>
      <c r="P647" s="105">
        <v>796</v>
      </c>
      <c r="Q647" s="14" t="s">
        <v>2857</v>
      </c>
      <c r="R647" s="17">
        <v>2</v>
      </c>
      <c r="S647" s="115">
        <v>27033.550000000003</v>
      </c>
      <c r="T647" s="1">
        <f t="shared" si="18"/>
        <v>54067.100000000006</v>
      </c>
      <c r="U647" s="55">
        <f t="shared" si="19"/>
        <v>60555.152000000009</v>
      </c>
      <c r="V647" s="116"/>
      <c r="W647" s="52">
        <v>2014</v>
      </c>
      <c r="X647" s="205"/>
    </row>
    <row r="648" spans="1:24" ht="38.25">
      <c r="A648" s="206" t="s">
        <v>2618</v>
      </c>
      <c r="B648" s="63" t="s">
        <v>1480</v>
      </c>
      <c r="C648" s="39" t="s">
        <v>1834</v>
      </c>
      <c r="D648" s="140" t="s">
        <v>1044</v>
      </c>
      <c r="E648" s="140" t="s">
        <v>1045</v>
      </c>
      <c r="F648" s="140"/>
      <c r="G648" s="63" t="s">
        <v>78</v>
      </c>
      <c r="H648" s="86">
        <v>0</v>
      </c>
      <c r="I648" s="67">
        <v>470000000</v>
      </c>
      <c r="J648" s="65" t="s">
        <v>18</v>
      </c>
      <c r="K648" s="63" t="s">
        <v>3387</v>
      </c>
      <c r="L648" s="9" t="s">
        <v>227</v>
      </c>
      <c r="M648" s="65" t="s">
        <v>2840</v>
      </c>
      <c r="N648" s="63" t="s">
        <v>201</v>
      </c>
      <c r="O648" s="105" t="s">
        <v>21</v>
      </c>
      <c r="P648" s="105">
        <v>796</v>
      </c>
      <c r="Q648" s="14" t="s">
        <v>2857</v>
      </c>
      <c r="R648" s="17">
        <v>1</v>
      </c>
      <c r="S648" s="115">
        <v>2056540.0000000002</v>
      </c>
      <c r="T648" s="1">
        <f t="shared" si="18"/>
        <v>2056540.0000000002</v>
      </c>
      <c r="U648" s="55">
        <f t="shared" si="19"/>
        <v>2303324.8000000003</v>
      </c>
      <c r="V648" s="116"/>
      <c r="W648" s="52">
        <v>2014</v>
      </c>
      <c r="X648" s="205"/>
    </row>
    <row r="649" spans="1:24" ht="38.25">
      <c r="A649" s="206" t="s">
        <v>2619</v>
      </c>
      <c r="B649" s="63" t="s">
        <v>1480</v>
      </c>
      <c r="C649" s="39" t="s">
        <v>1835</v>
      </c>
      <c r="D649" s="122" t="s">
        <v>1046</v>
      </c>
      <c r="E649" s="122" t="s">
        <v>1047</v>
      </c>
      <c r="F649" s="122"/>
      <c r="G649" s="63" t="s">
        <v>78</v>
      </c>
      <c r="H649" s="86">
        <v>0</v>
      </c>
      <c r="I649" s="67">
        <v>470000000</v>
      </c>
      <c r="J649" s="65" t="s">
        <v>18</v>
      </c>
      <c r="K649" s="63" t="s">
        <v>3387</v>
      </c>
      <c r="L649" s="9" t="s">
        <v>227</v>
      </c>
      <c r="M649" s="65" t="s">
        <v>2840</v>
      </c>
      <c r="N649" s="63" t="s">
        <v>201</v>
      </c>
      <c r="O649" s="105" t="s">
        <v>21</v>
      </c>
      <c r="P649" s="105">
        <v>796</v>
      </c>
      <c r="Q649" s="14" t="s">
        <v>2857</v>
      </c>
      <c r="R649" s="17">
        <v>10</v>
      </c>
      <c r="S649" s="115">
        <v>5671</v>
      </c>
      <c r="T649" s="1">
        <f t="shared" si="18"/>
        <v>56710</v>
      </c>
      <c r="U649" s="55">
        <f t="shared" si="19"/>
        <v>63515.200000000004</v>
      </c>
      <c r="V649" s="116"/>
      <c r="W649" s="52">
        <v>2014</v>
      </c>
      <c r="X649" s="205"/>
    </row>
    <row r="650" spans="1:24" ht="38.25">
      <c r="A650" s="206" t="s">
        <v>2620</v>
      </c>
      <c r="B650" s="63" t="s">
        <v>1480</v>
      </c>
      <c r="C650" s="39" t="s">
        <v>1836</v>
      </c>
      <c r="D650" s="122" t="s">
        <v>1048</v>
      </c>
      <c r="E650" s="122" t="s">
        <v>1049</v>
      </c>
      <c r="F650" s="122"/>
      <c r="G650" s="63" t="s">
        <v>78</v>
      </c>
      <c r="H650" s="86">
        <v>0</v>
      </c>
      <c r="I650" s="67">
        <v>470000000</v>
      </c>
      <c r="J650" s="65" t="s">
        <v>18</v>
      </c>
      <c r="K650" s="63" t="s">
        <v>3387</v>
      </c>
      <c r="L650" s="9" t="s">
        <v>227</v>
      </c>
      <c r="M650" s="65" t="s">
        <v>2840</v>
      </c>
      <c r="N650" s="63" t="s">
        <v>201</v>
      </c>
      <c r="O650" s="105" t="s">
        <v>21</v>
      </c>
      <c r="P650" s="105">
        <v>796</v>
      </c>
      <c r="Q650" s="14" t="s">
        <v>2857</v>
      </c>
      <c r="R650" s="17">
        <v>10</v>
      </c>
      <c r="S650" s="115">
        <v>6500</v>
      </c>
      <c r="T650" s="1">
        <f t="shared" ref="T650:T713" si="20">R650*S650</f>
        <v>65000</v>
      </c>
      <c r="U650" s="55">
        <f t="shared" ref="U650:U713" si="21">T650*1.12</f>
        <v>72800</v>
      </c>
      <c r="V650" s="116"/>
      <c r="W650" s="52">
        <v>2014</v>
      </c>
      <c r="X650" s="205"/>
    </row>
    <row r="651" spans="1:24" ht="38.25">
      <c r="A651" s="206" t="s">
        <v>2621</v>
      </c>
      <c r="B651" s="63" t="s">
        <v>1480</v>
      </c>
      <c r="C651" s="47" t="s">
        <v>1713</v>
      </c>
      <c r="D651" s="122" t="s">
        <v>459</v>
      </c>
      <c r="E651" s="122" t="s">
        <v>1049</v>
      </c>
      <c r="F651" s="122"/>
      <c r="G651" s="63" t="s">
        <v>78</v>
      </c>
      <c r="H651" s="86">
        <v>0</v>
      </c>
      <c r="I651" s="67">
        <v>470000000</v>
      </c>
      <c r="J651" s="65" t="s">
        <v>18</v>
      </c>
      <c r="K651" s="63" t="s">
        <v>3387</v>
      </c>
      <c r="L651" s="9" t="s">
        <v>227</v>
      </c>
      <c r="M651" s="65" t="s">
        <v>2840</v>
      </c>
      <c r="N651" s="63" t="s">
        <v>201</v>
      </c>
      <c r="O651" s="105" t="s">
        <v>21</v>
      </c>
      <c r="P651" s="105">
        <v>796</v>
      </c>
      <c r="Q651" s="14" t="s">
        <v>2857</v>
      </c>
      <c r="R651" s="17">
        <v>2</v>
      </c>
      <c r="S651" s="115">
        <v>186112.68</v>
      </c>
      <c r="T651" s="1">
        <f t="shared" si="20"/>
        <v>372225.36</v>
      </c>
      <c r="U651" s="55">
        <f t="shared" si="21"/>
        <v>416892.4032</v>
      </c>
      <c r="V651" s="116"/>
      <c r="W651" s="52">
        <v>2014</v>
      </c>
      <c r="X651" s="205"/>
    </row>
    <row r="652" spans="1:24" ht="38.25">
      <c r="A652" s="206" t="s">
        <v>2622</v>
      </c>
      <c r="B652" s="63" t="s">
        <v>1480</v>
      </c>
      <c r="C652" s="47" t="s">
        <v>1837</v>
      </c>
      <c r="D652" s="122" t="s">
        <v>1050</v>
      </c>
      <c r="E652" s="122" t="s">
        <v>1049</v>
      </c>
      <c r="F652" s="122"/>
      <c r="G652" s="63" t="s">
        <v>78</v>
      </c>
      <c r="H652" s="86">
        <v>0</v>
      </c>
      <c r="I652" s="67">
        <v>470000000</v>
      </c>
      <c r="J652" s="65" t="s">
        <v>18</v>
      </c>
      <c r="K652" s="63" t="s">
        <v>3387</v>
      </c>
      <c r="L652" s="9" t="s">
        <v>227</v>
      </c>
      <c r="M652" s="65" t="s">
        <v>2840</v>
      </c>
      <c r="N652" s="63" t="s">
        <v>201</v>
      </c>
      <c r="O652" s="105" t="s">
        <v>21</v>
      </c>
      <c r="P652" s="105">
        <v>796</v>
      </c>
      <c r="Q652" s="14" t="s">
        <v>2857</v>
      </c>
      <c r="R652" s="17">
        <v>1</v>
      </c>
      <c r="S652" s="115">
        <v>1294642.8600000001</v>
      </c>
      <c r="T652" s="1">
        <f t="shared" si="20"/>
        <v>1294642.8600000001</v>
      </c>
      <c r="U652" s="55">
        <f t="shared" si="21"/>
        <v>1450000.0032000002</v>
      </c>
      <c r="V652" s="116"/>
      <c r="W652" s="52">
        <v>2014</v>
      </c>
      <c r="X652" s="205"/>
    </row>
    <row r="653" spans="1:24" ht="38.25">
      <c r="A653" s="206" t="s">
        <v>2623</v>
      </c>
      <c r="B653" s="63" t="s">
        <v>1480</v>
      </c>
      <c r="C653" s="47" t="s">
        <v>1660</v>
      </c>
      <c r="D653" s="122" t="s">
        <v>342</v>
      </c>
      <c r="E653" s="122" t="s">
        <v>1051</v>
      </c>
      <c r="F653" s="122"/>
      <c r="G653" s="63" t="s">
        <v>78</v>
      </c>
      <c r="H653" s="86">
        <v>0</v>
      </c>
      <c r="I653" s="67">
        <v>470000000</v>
      </c>
      <c r="J653" s="65" t="s">
        <v>18</v>
      </c>
      <c r="K653" s="63" t="s">
        <v>3387</v>
      </c>
      <c r="L653" s="9" t="s">
        <v>227</v>
      </c>
      <c r="M653" s="65" t="s">
        <v>2840</v>
      </c>
      <c r="N653" s="63" t="s">
        <v>201</v>
      </c>
      <c r="O653" s="105" t="s">
        <v>21</v>
      </c>
      <c r="P653" s="105">
        <v>796</v>
      </c>
      <c r="Q653" s="14" t="s">
        <v>2857</v>
      </c>
      <c r="R653" s="17">
        <v>6</v>
      </c>
      <c r="S653" s="115">
        <v>50557.5</v>
      </c>
      <c r="T653" s="1">
        <f t="shared" si="20"/>
        <v>303345</v>
      </c>
      <c r="U653" s="55">
        <f t="shared" si="21"/>
        <v>339746.4</v>
      </c>
      <c r="V653" s="116"/>
      <c r="W653" s="52">
        <v>2014</v>
      </c>
      <c r="X653" s="205"/>
    </row>
    <row r="654" spans="1:24" ht="38.25">
      <c r="A654" s="206" t="s">
        <v>2624</v>
      </c>
      <c r="B654" s="63" t="s">
        <v>1480</v>
      </c>
      <c r="C654" s="39" t="s">
        <v>1715</v>
      </c>
      <c r="D654" s="122" t="s">
        <v>1052</v>
      </c>
      <c r="E654" s="122"/>
      <c r="F654" s="122"/>
      <c r="G654" s="63" t="s">
        <v>78</v>
      </c>
      <c r="H654" s="86">
        <v>0</v>
      </c>
      <c r="I654" s="67">
        <v>470000000</v>
      </c>
      <c r="J654" s="65" t="s">
        <v>18</v>
      </c>
      <c r="K654" s="63" t="s">
        <v>3387</v>
      </c>
      <c r="L654" s="9" t="s">
        <v>227</v>
      </c>
      <c r="M654" s="65" t="s">
        <v>2840</v>
      </c>
      <c r="N654" s="63" t="s">
        <v>201</v>
      </c>
      <c r="O654" s="105" t="s">
        <v>21</v>
      </c>
      <c r="P654" s="105">
        <v>796</v>
      </c>
      <c r="Q654" s="14" t="s">
        <v>2857</v>
      </c>
      <c r="R654" s="17">
        <v>1</v>
      </c>
      <c r="S654" s="115">
        <v>40649.300000000003</v>
      </c>
      <c r="T654" s="1">
        <f t="shared" si="20"/>
        <v>40649.300000000003</v>
      </c>
      <c r="U654" s="55">
        <f t="shared" si="21"/>
        <v>45527.216000000008</v>
      </c>
      <c r="V654" s="116"/>
      <c r="W654" s="52">
        <v>2014</v>
      </c>
      <c r="X654" s="205"/>
    </row>
    <row r="655" spans="1:24" ht="38.25">
      <c r="A655" s="206" t="s">
        <v>2625</v>
      </c>
      <c r="B655" s="63" t="s">
        <v>1480</v>
      </c>
      <c r="C655" s="39" t="s">
        <v>1838</v>
      </c>
      <c r="D655" s="122" t="s">
        <v>1053</v>
      </c>
      <c r="E655" s="122"/>
      <c r="F655" s="122"/>
      <c r="G655" s="63" t="s">
        <v>78</v>
      </c>
      <c r="H655" s="86">
        <v>0</v>
      </c>
      <c r="I655" s="67">
        <v>470000000</v>
      </c>
      <c r="J655" s="65" t="s">
        <v>18</v>
      </c>
      <c r="K655" s="63" t="s">
        <v>3387</v>
      </c>
      <c r="L655" s="9" t="s">
        <v>227</v>
      </c>
      <c r="M655" s="65" t="s">
        <v>2840</v>
      </c>
      <c r="N655" s="63" t="s">
        <v>201</v>
      </c>
      <c r="O655" s="105" t="s">
        <v>21</v>
      </c>
      <c r="P655" s="105">
        <v>796</v>
      </c>
      <c r="Q655" s="14" t="s">
        <v>2857</v>
      </c>
      <c r="R655" s="17">
        <v>1</v>
      </c>
      <c r="S655" s="115">
        <v>1265275</v>
      </c>
      <c r="T655" s="1">
        <f t="shared" si="20"/>
        <v>1265275</v>
      </c>
      <c r="U655" s="55">
        <f t="shared" si="21"/>
        <v>1417108.0000000002</v>
      </c>
      <c r="V655" s="116"/>
      <c r="W655" s="52">
        <v>2014</v>
      </c>
      <c r="X655" s="205"/>
    </row>
    <row r="656" spans="1:24" ht="38.25">
      <c r="A656" s="206" t="s">
        <v>2626</v>
      </c>
      <c r="B656" s="63" t="s">
        <v>1480</v>
      </c>
      <c r="C656" s="39" t="s">
        <v>1610</v>
      </c>
      <c r="D656" s="123" t="s">
        <v>1054</v>
      </c>
      <c r="E656" s="123" t="s">
        <v>1055</v>
      </c>
      <c r="F656" s="123"/>
      <c r="G656" s="63" t="s">
        <v>78</v>
      </c>
      <c r="H656" s="86">
        <v>0</v>
      </c>
      <c r="I656" s="67">
        <v>470000000</v>
      </c>
      <c r="J656" s="65" t="s">
        <v>18</v>
      </c>
      <c r="K656" s="63" t="s">
        <v>3387</v>
      </c>
      <c r="L656" s="9" t="s">
        <v>227</v>
      </c>
      <c r="M656" s="65" t="s">
        <v>2840</v>
      </c>
      <c r="N656" s="63" t="s">
        <v>201</v>
      </c>
      <c r="O656" s="105" t="s">
        <v>21</v>
      </c>
      <c r="P656" s="105">
        <v>796</v>
      </c>
      <c r="Q656" s="14" t="s">
        <v>2857</v>
      </c>
      <c r="R656" s="17">
        <v>1</v>
      </c>
      <c r="S656" s="115">
        <v>170339.72</v>
      </c>
      <c r="T656" s="1">
        <f t="shared" si="20"/>
        <v>170339.72</v>
      </c>
      <c r="U656" s="55">
        <f t="shared" si="21"/>
        <v>190780.48640000002</v>
      </c>
      <c r="V656" s="116"/>
      <c r="W656" s="52">
        <v>2014</v>
      </c>
      <c r="X656" s="205"/>
    </row>
    <row r="657" spans="1:24" ht="38.25">
      <c r="A657" s="206" t="s">
        <v>2627</v>
      </c>
      <c r="B657" s="63" t="s">
        <v>1480</v>
      </c>
      <c r="C657" s="39" t="s">
        <v>1789</v>
      </c>
      <c r="D657" s="126" t="s">
        <v>1056</v>
      </c>
      <c r="E657" s="126" t="s">
        <v>1057</v>
      </c>
      <c r="F657" s="126"/>
      <c r="G657" s="63" t="s">
        <v>78</v>
      </c>
      <c r="H657" s="86">
        <v>0</v>
      </c>
      <c r="I657" s="67">
        <v>470000000</v>
      </c>
      <c r="J657" s="65" t="s">
        <v>18</v>
      </c>
      <c r="K657" s="63" t="s">
        <v>3387</v>
      </c>
      <c r="L657" s="9" t="s">
        <v>227</v>
      </c>
      <c r="M657" s="65" t="s">
        <v>2840</v>
      </c>
      <c r="N657" s="63" t="s">
        <v>201</v>
      </c>
      <c r="O657" s="105" t="s">
        <v>21</v>
      </c>
      <c r="P657" s="105">
        <v>796</v>
      </c>
      <c r="Q657" s="14" t="s">
        <v>2857</v>
      </c>
      <c r="R657" s="17">
        <v>1</v>
      </c>
      <c r="S657" s="115">
        <v>156133.33000000002</v>
      </c>
      <c r="T657" s="1">
        <f t="shared" si="20"/>
        <v>156133.33000000002</v>
      </c>
      <c r="U657" s="55">
        <f t="shared" si="21"/>
        <v>174869.32960000003</v>
      </c>
      <c r="V657" s="116"/>
      <c r="W657" s="52">
        <v>2014</v>
      </c>
      <c r="X657" s="205"/>
    </row>
    <row r="658" spans="1:24" ht="38.25">
      <c r="A658" s="206" t="s">
        <v>2628</v>
      </c>
      <c r="B658" s="63" t="s">
        <v>1480</v>
      </c>
      <c r="C658" s="39" t="s">
        <v>1789</v>
      </c>
      <c r="D658" s="126" t="s">
        <v>827</v>
      </c>
      <c r="E658" s="126" t="s">
        <v>1058</v>
      </c>
      <c r="F658" s="126"/>
      <c r="G658" s="63" t="s">
        <v>78</v>
      </c>
      <c r="H658" s="86">
        <v>0</v>
      </c>
      <c r="I658" s="67">
        <v>470000000</v>
      </c>
      <c r="J658" s="65" t="s">
        <v>18</v>
      </c>
      <c r="K658" s="63" t="s">
        <v>3387</v>
      </c>
      <c r="L658" s="9" t="s">
        <v>227</v>
      </c>
      <c r="M658" s="65" t="s">
        <v>2840</v>
      </c>
      <c r="N658" s="63" t="s">
        <v>201</v>
      </c>
      <c r="O658" s="105" t="s">
        <v>21</v>
      </c>
      <c r="P658" s="105">
        <v>796</v>
      </c>
      <c r="Q658" s="14" t="s">
        <v>2857</v>
      </c>
      <c r="R658" s="17">
        <v>2</v>
      </c>
      <c r="S658" s="115">
        <v>128922.16</v>
      </c>
      <c r="T658" s="1">
        <f t="shared" si="20"/>
        <v>257844.32</v>
      </c>
      <c r="U658" s="55">
        <f t="shared" si="21"/>
        <v>288785.63840000005</v>
      </c>
      <c r="V658" s="116"/>
      <c r="W658" s="52">
        <v>2014</v>
      </c>
      <c r="X658" s="205"/>
    </row>
    <row r="659" spans="1:24" ht="38.25">
      <c r="A659" s="206" t="s">
        <v>2629</v>
      </c>
      <c r="B659" s="63" t="s">
        <v>1480</v>
      </c>
      <c r="C659" s="38" t="s">
        <v>1839</v>
      </c>
      <c r="D659" s="119" t="s">
        <v>238</v>
      </c>
      <c r="E659" s="119" t="s">
        <v>1059</v>
      </c>
      <c r="F659" s="119"/>
      <c r="G659" s="63" t="s">
        <v>78</v>
      </c>
      <c r="H659" s="86">
        <v>0</v>
      </c>
      <c r="I659" s="67">
        <v>470000000</v>
      </c>
      <c r="J659" s="65" t="s">
        <v>18</v>
      </c>
      <c r="K659" s="63" t="s">
        <v>3387</v>
      </c>
      <c r="L659" s="9" t="s">
        <v>227</v>
      </c>
      <c r="M659" s="65" t="s">
        <v>2840</v>
      </c>
      <c r="N659" s="63" t="s">
        <v>201</v>
      </c>
      <c r="O659" s="105" t="s">
        <v>21</v>
      </c>
      <c r="P659" s="105">
        <v>796</v>
      </c>
      <c r="Q659" s="14" t="s">
        <v>2857</v>
      </c>
      <c r="R659" s="17">
        <v>1</v>
      </c>
      <c r="S659" s="115">
        <v>2884720</v>
      </c>
      <c r="T659" s="1">
        <f t="shared" si="20"/>
        <v>2884720</v>
      </c>
      <c r="U659" s="55">
        <f t="shared" si="21"/>
        <v>3230886.4000000004</v>
      </c>
      <c r="V659" s="116"/>
      <c r="W659" s="52">
        <v>2014</v>
      </c>
      <c r="X659" s="205"/>
    </row>
    <row r="660" spans="1:24" ht="38.25">
      <c r="A660" s="206" t="s">
        <v>2630</v>
      </c>
      <c r="B660" s="63" t="s">
        <v>1480</v>
      </c>
      <c r="C660" s="38" t="s">
        <v>1840</v>
      </c>
      <c r="D660" s="141" t="s">
        <v>1060</v>
      </c>
      <c r="E660" s="141" t="s">
        <v>1061</v>
      </c>
      <c r="F660" s="141"/>
      <c r="G660" s="63" t="s">
        <v>78</v>
      </c>
      <c r="H660" s="86">
        <v>0</v>
      </c>
      <c r="I660" s="67">
        <v>470000000</v>
      </c>
      <c r="J660" s="65" t="s">
        <v>18</v>
      </c>
      <c r="K660" s="63" t="s">
        <v>3387</v>
      </c>
      <c r="L660" s="9" t="s">
        <v>227</v>
      </c>
      <c r="M660" s="65" t="s">
        <v>2840</v>
      </c>
      <c r="N660" s="63" t="s">
        <v>201</v>
      </c>
      <c r="O660" s="105" t="s">
        <v>21</v>
      </c>
      <c r="P660" s="105">
        <v>796</v>
      </c>
      <c r="Q660" s="14" t="s">
        <v>2857</v>
      </c>
      <c r="R660" s="17">
        <v>2</v>
      </c>
      <c r="S660" s="115">
        <v>28355</v>
      </c>
      <c r="T660" s="1">
        <f t="shared" si="20"/>
        <v>56710</v>
      </c>
      <c r="U660" s="55">
        <f t="shared" si="21"/>
        <v>63515.200000000004</v>
      </c>
      <c r="V660" s="116"/>
      <c r="W660" s="52">
        <v>2014</v>
      </c>
      <c r="X660" s="205"/>
    </row>
    <row r="661" spans="1:24" ht="38.25">
      <c r="A661" s="206" t="s">
        <v>2631</v>
      </c>
      <c r="B661" s="63" t="s">
        <v>1480</v>
      </c>
      <c r="C661" s="38" t="s">
        <v>1582</v>
      </c>
      <c r="D661" s="118" t="s">
        <v>244</v>
      </c>
      <c r="E661" s="118" t="s">
        <v>1062</v>
      </c>
      <c r="F661" s="118"/>
      <c r="G661" s="63" t="s">
        <v>78</v>
      </c>
      <c r="H661" s="86">
        <v>0</v>
      </c>
      <c r="I661" s="67">
        <v>470000000</v>
      </c>
      <c r="J661" s="65" t="s">
        <v>18</v>
      </c>
      <c r="K661" s="63" t="s">
        <v>3387</v>
      </c>
      <c r="L661" s="9" t="s">
        <v>227</v>
      </c>
      <c r="M661" s="65" t="s">
        <v>2840</v>
      </c>
      <c r="N661" s="63" t="s">
        <v>201</v>
      </c>
      <c r="O661" s="105" t="s">
        <v>21</v>
      </c>
      <c r="P661" s="105">
        <v>839</v>
      </c>
      <c r="Q661" s="14" t="s">
        <v>3186</v>
      </c>
      <c r="R661" s="17">
        <v>4</v>
      </c>
      <c r="S661" s="115">
        <v>9202</v>
      </c>
      <c r="T661" s="1">
        <f t="shared" si="20"/>
        <v>36808</v>
      </c>
      <c r="U661" s="55">
        <f t="shared" si="21"/>
        <v>41224.960000000006</v>
      </c>
      <c r="V661" s="116"/>
      <c r="W661" s="52">
        <v>2014</v>
      </c>
      <c r="X661" s="205"/>
    </row>
    <row r="662" spans="1:24" ht="38.25">
      <c r="A662" s="206" t="s">
        <v>2632</v>
      </c>
      <c r="B662" s="63" t="s">
        <v>1480</v>
      </c>
      <c r="C662" s="38" t="s">
        <v>1796</v>
      </c>
      <c r="D662" s="118" t="s">
        <v>250</v>
      </c>
      <c r="E662" s="118" t="s">
        <v>1063</v>
      </c>
      <c r="F662" s="118"/>
      <c r="G662" s="63" t="s">
        <v>78</v>
      </c>
      <c r="H662" s="86">
        <v>0</v>
      </c>
      <c r="I662" s="67">
        <v>470000000</v>
      </c>
      <c r="J662" s="65" t="s">
        <v>18</v>
      </c>
      <c r="K662" s="63" t="s">
        <v>3387</v>
      </c>
      <c r="L662" s="9" t="s">
        <v>227</v>
      </c>
      <c r="M662" s="65" t="s">
        <v>2840</v>
      </c>
      <c r="N662" s="63" t="s">
        <v>201</v>
      </c>
      <c r="O662" s="105" t="s">
        <v>21</v>
      </c>
      <c r="P662" s="105">
        <v>839</v>
      </c>
      <c r="Q662" s="14" t="s">
        <v>3186</v>
      </c>
      <c r="R662" s="17">
        <v>4</v>
      </c>
      <c r="S662" s="115">
        <v>4815</v>
      </c>
      <c r="T662" s="1">
        <f t="shared" si="20"/>
        <v>19260</v>
      </c>
      <c r="U662" s="55">
        <f t="shared" si="21"/>
        <v>21571.200000000001</v>
      </c>
      <c r="V662" s="116"/>
      <c r="W662" s="52">
        <v>2014</v>
      </c>
      <c r="X662" s="205"/>
    </row>
    <row r="663" spans="1:24" ht="38.25">
      <c r="A663" s="206" t="s">
        <v>2633</v>
      </c>
      <c r="B663" s="63" t="s">
        <v>1480</v>
      </c>
      <c r="C663" s="38" t="s">
        <v>1841</v>
      </c>
      <c r="D663" s="118" t="s">
        <v>1064</v>
      </c>
      <c r="E663" s="118" t="s">
        <v>1065</v>
      </c>
      <c r="F663" s="118"/>
      <c r="G663" s="63" t="s">
        <v>78</v>
      </c>
      <c r="H663" s="86">
        <v>0</v>
      </c>
      <c r="I663" s="67">
        <v>470000000</v>
      </c>
      <c r="J663" s="65" t="s">
        <v>18</v>
      </c>
      <c r="K663" s="63" t="s">
        <v>3387</v>
      </c>
      <c r="L663" s="9" t="s">
        <v>227</v>
      </c>
      <c r="M663" s="65" t="s">
        <v>2840</v>
      </c>
      <c r="N663" s="63" t="s">
        <v>201</v>
      </c>
      <c r="O663" s="105" t="s">
        <v>21</v>
      </c>
      <c r="P663" s="105">
        <v>839</v>
      </c>
      <c r="Q663" s="14" t="s">
        <v>3186</v>
      </c>
      <c r="R663" s="17">
        <v>12</v>
      </c>
      <c r="S663" s="115">
        <v>81748</v>
      </c>
      <c r="T663" s="1">
        <f t="shared" si="20"/>
        <v>980976</v>
      </c>
      <c r="U663" s="55">
        <f t="shared" si="21"/>
        <v>1098693.1200000001</v>
      </c>
      <c r="V663" s="116"/>
      <c r="W663" s="52">
        <v>2014</v>
      </c>
      <c r="X663" s="205"/>
    </row>
    <row r="664" spans="1:24" ht="38.25">
      <c r="A664" s="206" t="s">
        <v>2634</v>
      </c>
      <c r="B664" s="63" t="s">
        <v>1480</v>
      </c>
      <c r="C664" s="38" t="s">
        <v>1578</v>
      </c>
      <c r="D664" s="119" t="s">
        <v>572</v>
      </c>
      <c r="E664" s="119" t="s">
        <v>1066</v>
      </c>
      <c r="F664" s="119"/>
      <c r="G664" s="63" t="s">
        <v>78</v>
      </c>
      <c r="H664" s="86">
        <v>0</v>
      </c>
      <c r="I664" s="67">
        <v>470000000</v>
      </c>
      <c r="J664" s="65" t="s">
        <v>18</v>
      </c>
      <c r="K664" s="63" t="s">
        <v>3387</v>
      </c>
      <c r="L664" s="9" t="s">
        <v>227</v>
      </c>
      <c r="M664" s="65" t="s">
        <v>2840</v>
      </c>
      <c r="N664" s="63" t="s">
        <v>201</v>
      </c>
      <c r="O664" s="105" t="s">
        <v>21</v>
      </c>
      <c r="P664" s="105">
        <v>796</v>
      </c>
      <c r="Q664" s="14" t="s">
        <v>2857</v>
      </c>
      <c r="R664" s="17">
        <v>5</v>
      </c>
      <c r="S664" s="115">
        <v>155150</v>
      </c>
      <c r="T664" s="1">
        <f t="shared" si="20"/>
        <v>775750</v>
      </c>
      <c r="U664" s="55">
        <f t="shared" si="21"/>
        <v>868840.00000000012</v>
      </c>
      <c r="V664" s="116"/>
      <c r="W664" s="52">
        <v>2014</v>
      </c>
      <c r="X664" s="205"/>
    </row>
    <row r="665" spans="1:24" ht="38.25">
      <c r="A665" s="206" t="s">
        <v>2635</v>
      </c>
      <c r="B665" s="63" t="s">
        <v>1480</v>
      </c>
      <c r="C665" s="39" t="s">
        <v>1647</v>
      </c>
      <c r="D665" s="118" t="s">
        <v>1067</v>
      </c>
      <c r="E665" s="118" t="s">
        <v>1068</v>
      </c>
      <c r="F665" s="118"/>
      <c r="G665" s="63" t="s">
        <v>78</v>
      </c>
      <c r="H665" s="86">
        <v>0</v>
      </c>
      <c r="I665" s="67">
        <v>470000000</v>
      </c>
      <c r="J665" s="65" t="s">
        <v>18</v>
      </c>
      <c r="K665" s="63" t="s">
        <v>3387</v>
      </c>
      <c r="L665" s="9" t="s">
        <v>227</v>
      </c>
      <c r="M665" s="65" t="s">
        <v>2840</v>
      </c>
      <c r="N665" s="63" t="s">
        <v>201</v>
      </c>
      <c r="O665" s="105" t="s">
        <v>21</v>
      </c>
      <c r="P665" s="105">
        <v>796</v>
      </c>
      <c r="Q665" s="14" t="s">
        <v>2857</v>
      </c>
      <c r="R665" s="17">
        <v>30</v>
      </c>
      <c r="S665" s="115">
        <v>2140</v>
      </c>
      <c r="T665" s="1">
        <f t="shared" si="20"/>
        <v>64200</v>
      </c>
      <c r="U665" s="55">
        <f t="shared" si="21"/>
        <v>71904</v>
      </c>
      <c r="V665" s="116"/>
      <c r="W665" s="52">
        <v>2014</v>
      </c>
      <c r="X665" s="205"/>
    </row>
    <row r="666" spans="1:24" ht="38.25">
      <c r="A666" s="206" t="s">
        <v>2636</v>
      </c>
      <c r="B666" s="63" t="s">
        <v>1480</v>
      </c>
      <c r="C666" s="38" t="s">
        <v>1581</v>
      </c>
      <c r="D666" s="119" t="s">
        <v>1069</v>
      </c>
      <c r="E666" s="119" t="s">
        <v>1070</v>
      </c>
      <c r="F666" s="119"/>
      <c r="G666" s="63" t="s">
        <v>78</v>
      </c>
      <c r="H666" s="86">
        <v>0</v>
      </c>
      <c r="I666" s="67">
        <v>470000000</v>
      </c>
      <c r="J666" s="65" t="s">
        <v>18</v>
      </c>
      <c r="K666" s="63" t="s">
        <v>3387</v>
      </c>
      <c r="L666" s="9" t="s">
        <v>227</v>
      </c>
      <c r="M666" s="65" t="s">
        <v>2840</v>
      </c>
      <c r="N666" s="63" t="s">
        <v>201</v>
      </c>
      <c r="O666" s="105" t="s">
        <v>21</v>
      </c>
      <c r="P666" s="105">
        <v>796</v>
      </c>
      <c r="Q666" s="14" t="s">
        <v>2857</v>
      </c>
      <c r="R666" s="17">
        <v>3</v>
      </c>
      <c r="S666" s="115">
        <v>25359</v>
      </c>
      <c r="T666" s="1">
        <f t="shared" si="20"/>
        <v>76077</v>
      </c>
      <c r="U666" s="55">
        <f t="shared" si="21"/>
        <v>85206.24</v>
      </c>
      <c r="V666" s="116"/>
      <c r="W666" s="52">
        <v>2014</v>
      </c>
      <c r="X666" s="205"/>
    </row>
    <row r="667" spans="1:24" ht="38.25">
      <c r="A667" s="206" t="s">
        <v>2637</v>
      </c>
      <c r="B667" s="63" t="s">
        <v>1480</v>
      </c>
      <c r="C667" s="38" t="s">
        <v>1738</v>
      </c>
      <c r="D667" s="119" t="s">
        <v>270</v>
      </c>
      <c r="E667" s="119" t="s">
        <v>1071</v>
      </c>
      <c r="F667" s="119"/>
      <c r="G667" s="63" t="s">
        <v>78</v>
      </c>
      <c r="H667" s="86">
        <v>0</v>
      </c>
      <c r="I667" s="67">
        <v>470000000</v>
      </c>
      <c r="J667" s="65" t="s">
        <v>18</v>
      </c>
      <c r="K667" s="63" t="s">
        <v>3387</v>
      </c>
      <c r="L667" s="9" t="s">
        <v>227</v>
      </c>
      <c r="M667" s="65" t="s">
        <v>2840</v>
      </c>
      <c r="N667" s="63" t="s">
        <v>201</v>
      </c>
      <c r="O667" s="105" t="s">
        <v>21</v>
      </c>
      <c r="P667" s="105">
        <v>796</v>
      </c>
      <c r="Q667" s="14" t="s">
        <v>2857</v>
      </c>
      <c r="R667" s="17">
        <v>80</v>
      </c>
      <c r="S667" s="115">
        <v>267.5</v>
      </c>
      <c r="T667" s="1">
        <f t="shared" si="20"/>
        <v>21400</v>
      </c>
      <c r="U667" s="55">
        <f t="shared" si="21"/>
        <v>23968.000000000004</v>
      </c>
      <c r="V667" s="116"/>
      <c r="W667" s="52">
        <v>2014</v>
      </c>
      <c r="X667" s="205"/>
    </row>
    <row r="668" spans="1:24" ht="38.25">
      <c r="A668" s="206" t="s">
        <v>2638</v>
      </c>
      <c r="B668" s="63" t="s">
        <v>1480</v>
      </c>
      <c r="C668" s="38" t="s">
        <v>1808</v>
      </c>
      <c r="D668" s="118" t="s">
        <v>270</v>
      </c>
      <c r="E668" s="118" t="s">
        <v>1072</v>
      </c>
      <c r="F668" s="118"/>
      <c r="G668" s="63" t="s">
        <v>78</v>
      </c>
      <c r="H668" s="86">
        <v>0</v>
      </c>
      <c r="I668" s="67">
        <v>470000000</v>
      </c>
      <c r="J668" s="65" t="s">
        <v>18</v>
      </c>
      <c r="K668" s="63" t="s">
        <v>3387</v>
      </c>
      <c r="L668" s="9" t="s">
        <v>227</v>
      </c>
      <c r="M668" s="65" t="s">
        <v>2840</v>
      </c>
      <c r="N668" s="63" t="s">
        <v>201</v>
      </c>
      <c r="O668" s="105" t="s">
        <v>21</v>
      </c>
      <c r="P668" s="105">
        <v>796</v>
      </c>
      <c r="Q668" s="14" t="s">
        <v>2857</v>
      </c>
      <c r="R668" s="17">
        <v>80</v>
      </c>
      <c r="S668" s="115">
        <v>160.5</v>
      </c>
      <c r="T668" s="1">
        <f t="shared" si="20"/>
        <v>12840</v>
      </c>
      <c r="U668" s="55">
        <f t="shared" si="21"/>
        <v>14380.800000000001</v>
      </c>
      <c r="V668" s="116"/>
      <c r="W668" s="52">
        <v>2014</v>
      </c>
      <c r="X668" s="205"/>
    </row>
    <row r="669" spans="1:24" ht="38.25">
      <c r="A669" s="206" t="s">
        <v>2639</v>
      </c>
      <c r="B669" s="63" t="s">
        <v>1480</v>
      </c>
      <c r="C669" s="42" t="s">
        <v>1548</v>
      </c>
      <c r="D669" s="119" t="s">
        <v>457</v>
      </c>
      <c r="E669" s="119" t="s">
        <v>1073</v>
      </c>
      <c r="F669" s="119"/>
      <c r="G669" s="63" t="s">
        <v>78</v>
      </c>
      <c r="H669" s="86">
        <v>0</v>
      </c>
      <c r="I669" s="67">
        <v>470000000</v>
      </c>
      <c r="J669" s="65" t="s">
        <v>18</v>
      </c>
      <c r="K669" s="63" t="s">
        <v>3387</v>
      </c>
      <c r="L669" s="9" t="s">
        <v>227</v>
      </c>
      <c r="M669" s="65" t="s">
        <v>2840</v>
      </c>
      <c r="N669" s="63" t="s">
        <v>201</v>
      </c>
      <c r="O669" s="105" t="s">
        <v>21</v>
      </c>
      <c r="P669" s="105">
        <v>796</v>
      </c>
      <c r="Q669" s="14" t="s">
        <v>2857</v>
      </c>
      <c r="R669" s="17">
        <v>3</v>
      </c>
      <c r="S669" s="115">
        <v>87205</v>
      </c>
      <c r="T669" s="1">
        <f t="shared" si="20"/>
        <v>261615</v>
      </c>
      <c r="U669" s="55">
        <f t="shared" si="21"/>
        <v>293008.80000000005</v>
      </c>
      <c r="V669" s="116"/>
      <c r="W669" s="52">
        <v>2014</v>
      </c>
      <c r="X669" s="205"/>
    </row>
    <row r="670" spans="1:24" ht="38.25">
      <c r="A670" s="206" t="s">
        <v>2640</v>
      </c>
      <c r="B670" s="63" t="s">
        <v>1480</v>
      </c>
      <c r="C670" s="42" t="s">
        <v>1842</v>
      </c>
      <c r="D670" s="119" t="s">
        <v>457</v>
      </c>
      <c r="E670" s="119" t="s">
        <v>1074</v>
      </c>
      <c r="F670" s="119"/>
      <c r="G670" s="63" t="s">
        <v>78</v>
      </c>
      <c r="H670" s="86">
        <v>0</v>
      </c>
      <c r="I670" s="67">
        <v>470000000</v>
      </c>
      <c r="J670" s="65" t="s">
        <v>18</v>
      </c>
      <c r="K670" s="63" t="s">
        <v>3387</v>
      </c>
      <c r="L670" s="9" t="s">
        <v>227</v>
      </c>
      <c r="M670" s="65" t="s">
        <v>2840</v>
      </c>
      <c r="N670" s="63" t="s">
        <v>201</v>
      </c>
      <c r="O670" s="105" t="s">
        <v>21</v>
      </c>
      <c r="P670" s="105">
        <v>796</v>
      </c>
      <c r="Q670" s="14" t="s">
        <v>2857</v>
      </c>
      <c r="R670" s="17">
        <v>2</v>
      </c>
      <c r="S670" s="115">
        <v>214749</v>
      </c>
      <c r="T670" s="1">
        <f t="shared" si="20"/>
        <v>429498</v>
      </c>
      <c r="U670" s="55">
        <f t="shared" si="21"/>
        <v>481037.76000000007</v>
      </c>
      <c r="V670" s="116"/>
      <c r="W670" s="52">
        <v>2014</v>
      </c>
      <c r="X670" s="205"/>
    </row>
    <row r="671" spans="1:24" ht="38.25">
      <c r="A671" s="206" t="s">
        <v>2641</v>
      </c>
      <c r="B671" s="63" t="s">
        <v>1480</v>
      </c>
      <c r="C671" s="47" t="s">
        <v>1843</v>
      </c>
      <c r="D671" s="118" t="s">
        <v>1075</v>
      </c>
      <c r="E671" s="118" t="s">
        <v>1076</v>
      </c>
      <c r="F671" s="118"/>
      <c r="G671" s="63" t="s">
        <v>78</v>
      </c>
      <c r="H671" s="86">
        <v>0</v>
      </c>
      <c r="I671" s="67">
        <v>470000000</v>
      </c>
      <c r="J671" s="65" t="s">
        <v>18</v>
      </c>
      <c r="K671" s="63" t="s">
        <v>3387</v>
      </c>
      <c r="L671" s="9" t="s">
        <v>227</v>
      </c>
      <c r="M671" s="65" t="s">
        <v>2840</v>
      </c>
      <c r="N671" s="63" t="s">
        <v>201</v>
      </c>
      <c r="O671" s="105" t="s">
        <v>21</v>
      </c>
      <c r="P671" s="105">
        <v>796</v>
      </c>
      <c r="Q671" s="14" t="s">
        <v>2857</v>
      </c>
      <c r="R671" s="17">
        <v>15</v>
      </c>
      <c r="S671" s="115">
        <v>8774</v>
      </c>
      <c r="T671" s="1">
        <f t="shared" si="20"/>
        <v>131610</v>
      </c>
      <c r="U671" s="55">
        <f t="shared" si="21"/>
        <v>147403.20000000001</v>
      </c>
      <c r="V671" s="116"/>
      <c r="W671" s="52">
        <v>2014</v>
      </c>
      <c r="X671" s="205"/>
    </row>
    <row r="672" spans="1:24" ht="38.25">
      <c r="A672" s="206" t="s">
        <v>2642</v>
      </c>
      <c r="B672" s="63" t="s">
        <v>1480</v>
      </c>
      <c r="C672" s="36" t="s">
        <v>1544</v>
      </c>
      <c r="D672" s="119" t="s">
        <v>1077</v>
      </c>
      <c r="E672" s="119" t="s">
        <v>1078</v>
      </c>
      <c r="F672" s="119"/>
      <c r="G672" s="63" t="s">
        <v>78</v>
      </c>
      <c r="H672" s="86">
        <v>0</v>
      </c>
      <c r="I672" s="67">
        <v>470000000</v>
      </c>
      <c r="J672" s="65" t="s">
        <v>18</v>
      </c>
      <c r="K672" s="63" t="s">
        <v>3387</v>
      </c>
      <c r="L672" s="9" t="s">
        <v>227</v>
      </c>
      <c r="M672" s="65" t="s">
        <v>2840</v>
      </c>
      <c r="N672" s="63" t="s">
        <v>201</v>
      </c>
      <c r="O672" s="105" t="s">
        <v>21</v>
      </c>
      <c r="P672" s="105">
        <v>796</v>
      </c>
      <c r="Q672" s="14" t="s">
        <v>2857</v>
      </c>
      <c r="R672" s="17">
        <v>20</v>
      </c>
      <c r="S672" s="115">
        <v>6848</v>
      </c>
      <c r="T672" s="1">
        <f t="shared" si="20"/>
        <v>136960</v>
      </c>
      <c r="U672" s="55">
        <f t="shared" si="21"/>
        <v>153395.20000000001</v>
      </c>
      <c r="V672" s="116"/>
      <c r="W672" s="52">
        <v>2014</v>
      </c>
      <c r="X672" s="205"/>
    </row>
    <row r="673" spans="1:24" ht="38.25">
      <c r="A673" s="206" t="s">
        <v>2643</v>
      </c>
      <c r="B673" s="63" t="s">
        <v>1480</v>
      </c>
      <c r="C673" s="47" t="s">
        <v>1844</v>
      </c>
      <c r="D673" s="119" t="s">
        <v>1079</v>
      </c>
      <c r="E673" s="119" t="s">
        <v>1080</v>
      </c>
      <c r="F673" s="119"/>
      <c r="G673" s="63" t="s">
        <v>78</v>
      </c>
      <c r="H673" s="86">
        <v>0</v>
      </c>
      <c r="I673" s="67">
        <v>470000000</v>
      </c>
      <c r="J673" s="65" t="s">
        <v>18</v>
      </c>
      <c r="K673" s="63" t="s">
        <v>3387</v>
      </c>
      <c r="L673" s="9" t="s">
        <v>227</v>
      </c>
      <c r="M673" s="65" t="s">
        <v>2840</v>
      </c>
      <c r="N673" s="63" t="s">
        <v>201</v>
      </c>
      <c r="O673" s="105" t="s">
        <v>21</v>
      </c>
      <c r="P673" s="105">
        <v>796</v>
      </c>
      <c r="Q673" s="14" t="s">
        <v>2857</v>
      </c>
      <c r="R673" s="17">
        <v>20</v>
      </c>
      <c r="S673" s="115">
        <v>1391</v>
      </c>
      <c r="T673" s="1">
        <f t="shared" si="20"/>
        <v>27820</v>
      </c>
      <c r="U673" s="55">
        <f t="shared" si="21"/>
        <v>31158.400000000001</v>
      </c>
      <c r="V673" s="116"/>
      <c r="W673" s="52">
        <v>2014</v>
      </c>
      <c r="X673" s="205"/>
    </row>
    <row r="674" spans="1:24" ht="38.25">
      <c r="A674" s="206" t="s">
        <v>2644</v>
      </c>
      <c r="B674" s="63" t="s">
        <v>1480</v>
      </c>
      <c r="C674" s="47" t="s">
        <v>1584</v>
      </c>
      <c r="D674" s="119" t="s">
        <v>1081</v>
      </c>
      <c r="E674" s="119" t="s">
        <v>1082</v>
      </c>
      <c r="F674" s="119"/>
      <c r="G674" s="63" t="s">
        <v>78</v>
      </c>
      <c r="H674" s="86">
        <v>0</v>
      </c>
      <c r="I674" s="67">
        <v>470000000</v>
      </c>
      <c r="J674" s="65" t="s">
        <v>18</v>
      </c>
      <c r="K674" s="63" t="s">
        <v>3387</v>
      </c>
      <c r="L674" s="9" t="s">
        <v>227</v>
      </c>
      <c r="M674" s="65" t="s">
        <v>2840</v>
      </c>
      <c r="N674" s="63" t="s">
        <v>201</v>
      </c>
      <c r="O674" s="105" t="s">
        <v>21</v>
      </c>
      <c r="P674" s="105">
        <v>796</v>
      </c>
      <c r="Q674" s="14" t="s">
        <v>2857</v>
      </c>
      <c r="R674" s="17">
        <v>20</v>
      </c>
      <c r="S674" s="115">
        <v>1391</v>
      </c>
      <c r="T674" s="1">
        <f t="shared" si="20"/>
        <v>27820</v>
      </c>
      <c r="U674" s="55">
        <f t="shared" si="21"/>
        <v>31158.400000000001</v>
      </c>
      <c r="V674" s="116"/>
      <c r="W674" s="52">
        <v>2014</v>
      </c>
      <c r="X674" s="205"/>
    </row>
    <row r="675" spans="1:24" ht="38.25">
      <c r="A675" s="206" t="s">
        <v>2645</v>
      </c>
      <c r="B675" s="63" t="s">
        <v>1480</v>
      </c>
      <c r="C675" s="47" t="s">
        <v>1845</v>
      </c>
      <c r="D675" s="123" t="s">
        <v>1081</v>
      </c>
      <c r="E675" s="123" t="s">
        <v>1083</v>
      </c>
      <c r="F675" s="123"/>
      <c r="G675" s="63" t="s">
        <v>78</v>
      </c>
      <c r="H675" s="86">
        <v>0</v>
      </c>
      <c r="I675" s="67">
        <v>470000000</v>
      </c>
      <c r="J675" s="65" t="s">
        <v>18</v>
      </c>
      <c r="K675" s="63" t="s">
        <v>3387</v>
      </c>
      <c r="L675" s="9" t="s">
        <v>227</v>
      </c>
      <c r="M675" s="65" t="s">
        <v>2840</v>
      </c>
      <c r="N675" s="63" t="s">
        <v>201</v>
      </c>
      <c r="O675" s="105" t="s">
        <v>21</v>
      </c>
      <c r="P675" s="105">
        <v>796</v>
      </c>
      <c r="Q675" s="14" t="s">
        <v>2857</v>
      </c>
      <c r="R675" s="17">
        <v>20</v>
      </c>
      <c r="S675" s="115">
        <v>4066.0000000000005</v>
      </c>
      <c r="T675" s="1">
        <f t="shared" si="20"/>
        <v>81320.000000000015</v>
      </c>
      <c r="U675" s="55">
        <f t="shared" si="21"/>
        <v>91078.400000000023</v>
      </c>
      <c r="V675" s="116"/>
      <c r="W675" s="52">
        <v>2014</v>
      </c>
      <c r="X675" s="205"/>
    </row>
    <row r="676" spans="1:24" ht="38.25">
      <c r="A676" s="206" t="s">
        <v>2646</v>
      </c>
      <c r="B676" s="63" t="s">
        <v>1480</v>
      </c>
      <c r="C676" s="47" t="s">
        <v>1846</v>
      </c>
      <c r="D676" s="123" t="s">
        <v>1081</v>
      </c>
      <c r="E676" s="123" t="s">
        <v>1084</v>
      </c>
      <c r="F676" s="123"/>
      <c r="G676" s="63" t="s">
        <v>78</v>
      </c>
      <c r="H676" s="86">
        <v>0</v>
      </c>
      <c r="I676" s="67">
        <v>470000000</v>
      </c>
      <c r="J676" s="65" t="s">
        <v>18</v>
      </c>
      <c r="K676" s="63" t="s">
        <v>3387</v>
      </c>
      <c r="L676" s="9" t="s">
        <v>227</v>
      </c>
      <c r="M676" s="65" t="s">
        <v>2840</v>
      </c>
      <c r="N676" s="63" t="s">
        <v>201</v>
      </c>
      <c r="O676" s="105" t="s">
        <v>21</v>
      </c>
      <c r="P676" s="105">
        <v>796</v>
      </c>
      <c r="Q676" s="14" t="s">
        <v>2857</v>
      </c>
      <c r="R676" s="17">
        <v>20</v>
      </c>
      <c r="S676" s="115">
        <v>1712</v>
      </c>
      <c r="T676" s="1">
        <f t="shared" si="20"/>
        <v>34240</v>
      </c>
      <c r="U676" s="55">
        <f t="shared" si="21"/>
        <v>38348.800000000003</v>
      </c>
      <c r="V676" s="116"/>
      <c r="W676" s="52">
        <v>2014</v>
      </c>
      <c r="X676" s="205"/>
    </row>
    <row r="677" spans="1:24" ht="38.25">
      <c r="A677" s="206" t="s">
        <v>2647</v>
      </c>
      <c r="B677" s="63" t="s">
        <v>1480</v>
      </c>
      <c r="C677" s="47" t="s">
        <v>1847</v>
      </c>
      <c r="D677" s="119" t="s">
        <v>290</v>
      </c>
      <c r="E677" s="119" t="s">
        <v>1085</v>
      </c>
      <c r="F677" s="119"/>
      <c r="G677" s="63" t="s">
        <v>78</v>
      </c>
      <c r="H677" s="86">
        <v>0</v>
      </c>
      <c r="I677" s="67">
        <v>470000000</v>
      </c>
      <c r="J677" s="65" t="s">
        <v>18</v>
      </c>
      <c r="K677" s="63" t="s">
        <v>3387</v>
      </c>
      <c r="L677" s="9" t="s">
        <v>227</v>
      </c>
      <c r="M677" s="65" t="s">
        <v>2840</v>
      </c>
      <c r="N677" s="63" t="s">
        <v>201</v>
      </c>
      <c r="O677" s="105" t="s">
        <v>21</v>
      </c>
      <c r="P677" s="105">
        <v>796</v>
      </c>
      <c r="Q677" s="14" t="s">
        <v>2857</v>
      </c>
      <c r="R677" s="17">
        <v>80</v>
      </c>
      <c r="S677" s="115">
        <v>1177</v>
      </c>
      <c r="T677" s="1">
        <f t="shared" si="20"/>
        <v>94160</v>
      </c>
      <c r="U677" s="55">
        <f t="shared" si="21"/>
        <v>105459.20000000001</v>
      </c>
      <c r="V677" s="116"/>
      <c r="W677" s="52">
        <v>2014</v>
      </c>
      <c r="X677" s="205"/>
    </row>
    <row r="678" spans="1:24" ht="38.25">
      <c r="A678" s="206" t="s">
        <v>2648</v>
      </c>
      <c r="B678" s="63" t="s">
        <v>1480</v>
      </c>
      <c r="C678" s="47" t="s">
        <v>1596</v>
      </c>
      <c r="D678" s="122" t="s">
        <v>1086</v>
      </c>
      <c r="E678" s="122" t="s">
        <v>1087</v>
      </c>
      <c r="F678" s="122"/>
      <c r="G678" s="63" t="s">
        <v>78</v>
      </c>
      <c r="H678" s="86">
        <v>0</v>
      </c>
      <c r="I678" s="67">
        <v>470000000</v>
      </c>
      <c r="J678" s="65" t="s">
        <v>18</v>
      </c>
      <c r="K678" s="63" t="s">
        <v>3387</v>
      </c>
      <c r="L678" s="9" t="s">
        <v>227</v>
      </c>
      <c r="M678" s="65" t="s">
        <v>2840</v>
      </c>
      <c r="N678" s="63" t="s">
        <v>201</v>
      </c>
      <c r="O678" s="105" t="s">
        <v>21</v>
      </c>
      <c r="P678" s="105">
        <v>796</v>
      </c>
      <c r="Q678" s="14" t="s">
        <v>2857</v>
      </c>
      <c r="R678" s="17">
        <v>3</v>
      </c>
      <c r="S678" s="115">
        <v>49648</v>
      </c>
      <c r="T678" s="1">
        <f t="shared" si="20"/>
        <v>148944</v>
      </c>
      <c r="U678" s="55">
        <f t="shared" si="21"/>
        <v>166817.28000000003</v>
      </c>
      <c r="V678" s="116"/>
      <c r="W678" s="52">
        <v>2014</v>
      </c>
      <c r="X678" s="205"/>
    </row>
    <row r="679" spans="1:24" ht="38.25">
      <c r="A679" s="206" t="s">
        <v>2649</v>
      </c>
      <c r="B679" s="63" t="s">
        <v>1480</v>
      </c>
      <c r="C679" s="47" t="s">
        <v>1848</v>
      </c>
      <c r="D679" s="119" t="s">
        <v>1086</v>
      </c>
      <c r="E679" s="119" t="s">
        <v>1088</v>
      </c>
      <c r="F679" s="119"/>
      <c r="G679" s="63" t="s">
        <v>78</v>
      </c>
      <c r="H679" s="86">
        <v>0</v>
      </c>
      <c r="I679" s="67">
        <v>470000000</v>
      </c>
      <c r="J679" s="65" t="s">
        <v>18</v>
      </c>
      <c r="K679" s="63" t="s">
        <v>3387</v>
      </c>
      <c r="L679" s="9" t="s">
        <v>227</v>
      </c>
      <c r="M679" s="65" t="s">
        <v>2840</v>
      </c>
      <c r="N679" s="63" t="s">
        <v>201</v>
      </c>
      <c r="O679" s="105" t="s">
        <v>21</v>
      </c>
      <c r="P679" s="105">
        <v>796</v>
      </c>
      <c r="Q679" s="14" t="s">
        <v>2857</v>
      </c>
      <c r="R679" s="17">
        <v>3</v>
      </c>
      <c r="S679" s="115">
        <v>49648</v>
      </c>
      <c r="T679" s="1">
        <f t="shared" si="20"/>
        <v>148944</v>
      </c>
      <c r="U679" s="55">
        <f t="shared" si="21"/>
        <v>166817.28000000003</v>
      </c>
      <c r="V679" s="116"/>
      <c r="W679" s="52">
        <v>2014</v>
      </c>
      <c r="X679" s="205"/>
    </row>
    <row r="680" spans="1:24" ht="38.25">
      <c r="A680" s="206" t="s">
        <v>2650</v>
      </c>
      <c r="B680" s="63" t="s">
        <v>1480</v>
      </c>
      <c r="C680" s="47" t="s">
        <v>1713</v>
      </c>
      <c r="D680" s="119" t="s">
        <v>459</v>
      </c>
      <c r="E680" s="119" t="s">
        <v>1089</v>
      </c>
      <c r="F680" s="119"/>
      <c r="G680" s="63" t="s">
        <v>78</v>
      </c>
      <c r="H680" s="86">
        <v>0</v>
      </c>
      <c r="I680" s="67">
        <v>470000000</v>
      </c>
      <c r="J680" s="65" t="s">
        <v>18</v>
      </c>
      <c r="K680" s="63" t="s">
        <v>3387</v>
      </c>
      <c r="L680" s="9" t="s">
        <v>227</v>
      </c>
      <c r="M680" s="65" t="s">
        <v>2840</v>
      </c>
      <c r="N680" s="63" t="s">
        <v>201</v>
      </c>
      <c r="O680" s="105" t="s">
        <v>21</v>
      </c>
      <c r="P680" s="105">
        <v>796</v>
      </c>
      <c r="Q680" s="14" t="s">
        <v>2857</v>
      </c>
      <c r="R680" s="17">
        <v>4</v>
      </c>
      <c r="S680" s="115">
        <v>135997</v>
      </c>
      <c r="T680" s="1">
        <f t="shared" si="20"/>
        <v>543988</v>
      </c>
      <c r="U680" s="55">
        <f t="shared" si="21"/>
        <v>609266.56000000006</v>
      </c>
      <c r="V680" s="116"/>
      <c r="W680" s="52">
        <v>2014</v>
      </c>
      <c r="X680" s="205"/>
    </row>
    <row r="681" spans="1:24" ht="38.25">
      <c r="A681" s="206" t="s">
        <v>2651</v>
      </c>
      <c r="B681" s="63" t="s">
        <v>1480</v>
      </c>
      <c r="C681" s="38" t="s">
        <v>1592</v>
      </c>
      <c r="D681" s="119" t="s">
        <v>463</v>
      </c>
      <c r="E681" s="119" t="s">
        <v>1090</v>
      </c>
      <c r="F681" s="119"/>
      <c r="G681" s="63" t="s">
        <v>78</v>
      </c>
      <c r="H681" s="86">
        <v>0</v>
      </c>
      <c r="I681" s="67">
        <v>470000000</v>
      </c>
      <c r="J681" s="65" t="s">
        <v>18</v>
      </c>
      <c r="K681" s="63" t="s">
        <v>3387</v>
      </c>
      <c r="L681" s="9" t="s">
        <v>227</v>
      </c>
      <c r="M681" s="65" t="s">
        <v>2840</v>
      </c>
      <c r="N681" s="63" t="s">
        <v>201</v>
      </c>
      <c r="O681" s="105" t="s">
        <v>21</v>
      </c>
      <c r="P681" s="105">
        <v>796</v>
      </c>
      <c r="Q681" s="14" t="s">
        <v>2857</v>
      </c>
      <c r="R681" s="17">
        <v>5</v>
      </c>
      <c r="S681" s="115">
        <v>22470</v>
      </c>
      <c r="T681" s="1">
        <f t="shared" si="20"/>
        <v>112350</v>
      </c>
      <c r="U681" s="55">
        <f t="shared" si="21"/>
        <v>125832.00000000001</v>
      </c>
      <c r="V681" s="116"/>
      <c r="W681" s="52">
        <v>2014</v>
      </c>
      <c r="X681" s="205"/>
    </row>
    <row r="682" spans="1:24" ht="38.25">
      <c r="A682" s="206" t="s">
        <v>2652</v>
      </c>
      <c r="B682" s="63" t="s">
        <v>1480</v>
      </c>
      <c r="C682" s="38" t="s">
        <v>1712</v>
      </c>
      <c r="D682" s="118" t="s">
        <v>1091</v>
      </c>
      <c r="E682" s="118" t="s">
        <v>1092</v>
      </c>
      <c r="F682" s="118"/>
      <c r="G682" s="63" t="s">
        <v>78</v>
      </c>
      <c r="H682" s="86">
        <v>0</v>
      </c>
      <c r="I682" s="67">
        <v>470000000</v>
      </c>
      <c r="J682" s="65" t="s">
        <v>18</v>
      </c>
      <c r="K682" s="63" t="s">
        <v>3387</v>
      </c>
      <c r="L682" s="9" t="s">
        <v>227</v>
      </c>
      <c r="M682" s="65" t="s">
        <v>2840</v>
      </c>
      <c r="N682" s="63" t="s">
        <v>201</v>
      </c>
      <c r="O682" s="105" t="s">
        <v>21</v>
      </c>
      <c r="P682" s="105">
        <v>796</v>
      </c>
      <c r="Q682" s="14" t="s">
        <v>2857</v>
      </c>
      <c r="R682" s="17">
        <v>100</v>
      </c>
      <c r="S682" s="115">
        <v>2140</v>
      </c>
      <c r="T682" s="1">
        <f t="shared" si="20"/>
        <v>214000</v>
      </c>
      <c r="U682" s="55">
        <f t="shared" si="21"/>
        <v>239680.00000000003</v>
      </c>
      <c r="V682" s="116"/>
      <c r="W682" s="52">
        <v>2014</v>
      </c>
      <c r="X682" s="205"/>
    </row>
    <row r="683" spans="1:24" ht="38.25">
      <c r="A683" s="206" t="s">
        <v>2653</v>
      </c>
      <c r="B683" s="63" t="s">
        <v>1480</v>
      </c>
      <c r="C683" s="38" t="s">
        <v>1849</v>
      </c>
      <c r="D683" s="119" t="s">
        <v>562</v>
      </c>
      <c r="E683" s="119" t="s">
        <v>1093</v>
      </c>
      <c r="F683" s="119"/>
      <c r="G683" s="63" t="s">
        <v>78</v>
      </c>
      <c r="H683" s="86">
        <v>0</v>
      </c>
      <c r="I683" s="67">
        <v>470000000</v>
      </c>
      <c r="J683" s="65" t="s">
        <v>18</v>
      </c>
      <c r="K683" s="63" t="s">
        <v>3387</v>
      </c>
      <c r="L683" s="9" t="s">
        <v>227</v>
      </c>
      <c r="M683" s="65" t="s">
        <v>2840</v>
      </c>
      <c r="N683" s="63" t="s">
        <v>201</v>
      </c>
      <c r="O683" s="105" t="s">
        <v>21</v>
      </c>
      <c r="P683" s="105">
        <v>796</v>
      </c>
      <c r="Q683" s="14" t="s">
        <v>2857</v>
      </c>
      <c r="R683" s="17">
        <v>3</v>
      </c>
      <c r="S683" s="115">
        <v>374393</v>
      </c>
      <c r="T683" s="1">
        <f t="shared" si="20"/>
        <v>1123179</v>
      </c>
      <c r="U683" s="55">
        <f t="shared" si="21"/>
        <v>1257960.4800000002</v>
      </c>
      <c r="V683" s="116"/>
      <c r="W683" s="52">
        <v>2014</v>
      </c>
      <c r="X683" s="205"/>
    </row>
    <row r="684" spans="1:24" ht="38.25">
      <c r="A684" s="206" t="s">
        <v>2654</v>
      </c>
      <c r="B684" s="63" t="s">
        <v>1480</v>
      </c>
      <c r="C684" s="39" t="s">
        <v>1850</v>
      </c>
      <c r="D684" s="119" t="s">
        <v>1094</v>
      </c>
      <c r="E684" s="119" t="s">
        <v>1095</v>
      </c>
      <c r="F684" s="119"/>
      <c r="G684" s="63" t="s">
        <v>78</v>
      </c>
      <c r="H684" s="86">
        <v>0</v>
      </c>
      <c r="I684" s="67">
        <v>470000000</v>
      </c>
      <c r="J684" s="65" t="s">
        <v>18</v>
      </c>
      <c r="K684" s="63" t="s">
        <v>3387</v>
      </c>
      <c r="L684" s="9" t="s">
        <v>227</v>
      </c>
      <c r="M684" s="65" t="s">
        <v>2840</v>
      </c>
      <c r="N684" s="63" t="s">
        <v>201</v>
      </c>
      <c r="O684" s="105" t="s">
        <v>21</v>
      </c>
      <c r="P684" s="105">
        <v>796</v>
      </c>
      <c r="Q684" s="14" t="s">
        <v>2857</v>
      </c>
      <c r="R684" s="17">
        <v>30</v>
      </c>
      <c r="S684" s="115">
        <v>909.5</v>
      </c>
      <c r="T684" s="1">
        <f t="shared" si="20"/>
        <v>27285</v>
      </c>
      <c r="U684" s="55">
        <f t="shared" si="21"/>
        <v>30559.200000000004</v>
      </c>
      <c r="V684" s="116"/>
      <c r="W684" s="52">
        <v>2014</v>
      </c>
      <c r="X684" s="205"/>
    </row>
    <row r="685" spans="1:24" ht="38.25">
      <c r="A685" s="206" t="s">
        <v>2655</v>
      </c>
      <c r="B685" s="63" t="s">
        <v>1480</v>
      </c>
      <c r="C685" s="39" t="s">
        <v>1744</v>
      </c>
      <c r="D685" s="118" t="s">
        <v>1096</v>
      </c>
      <c r="E685" s="118" t="s">
        <v>1097</v>
      </c>
      <c r="F685" s="118"/>
      <c r="G685" s="63" t="s">
        <v>78</v>
      </c>
      <c r="H685" s="86">
        <v>0</v>
      </c>
      <c r="I685" s="67">
        <v>470000000</v>
      </c>
      <c r="J685" s="65" t="s">
        <v>18</v>
      </c>
      <c r="K685" s="63" t="s">
        <v>3387</v>
      </c>
      <c r="L685" s="9" t="s">
        <v>227</v>
      </c>
      <c r="M685" s="65" t="s">
        <v>2840</v>
      </c>
      <c r="N685" s="63" t="s">
        <v>201</v>
      </c>
      <c r="O685" s="105" t="s">
        <v>21</v>
      </c>
      <c r="P685" s="105">
        <v>796</v>
      </c>
      <c r="Q685" s="14" t="s">
        <v>2857</v>
      </c>
      <c r="R685" s="17">
        <v>10</v>
      </c>
      <c r="S685" s="115">
        <v>963</v>
      </c>
      <c r="T685" s="1">
        <f t="shared" si="20"/>
        <v>9630</v>
      </c>
      <c r="U685" s="55">
        <f t="shared" si="21"/>
        <v>10785.6</v>
      </c>
      <c r="V685" s="116"/>
      <c r="W685" s="52">
        <v>2014</v>
      </c>
      <c r="X685" s="205"/>
    </row>
    <row r="686" spans="1:24" ht="38.25">
      <c r="A686" s="206" t="s">
        <v>2656</v>
      </c>
      <c r="B686" s="63" t="s">
        <v>1480</v>
      </c>
      <c r="C686" s="39" t="s">
        <v>1577</v>
      </c>
      <c r="D686" s="119" t="s">
        <v>1098</v>
      </c>
      <c r="E686" s="119" t="s">
        <v>1099</v>
      </c>
      <c r="F686" s="119"/>
      <c r="G686" s="63" t="s">
        <v>78</v>
      </c>
      <c r="H686" s="86">
        <v>0</v>
      </c>
      <c r="I686" s="67">
        <v>470000000</v>
      </c>
      <c r="J686" s="65" t="s">
        <v>18</v>
      </c>
      <c r="K686" s="63" t="s">
        <v>3387</v>
      </c>
      <c r="L686" s="9" t="s">
        <v>227</v>
      </c>
      <c r="M686" s="65" t="s">
        <v>2840</v>
      </c>
      <c r="N686" s="63" t="s">
        <v>201</v>
      </c>
      <c r="O686" s="105" t="s">
        <v>21</v>
      </c>
      <c r="P686" s="105">
        <v>796</v>
      </c>
      <c r="Q686" s="14" t="s">
        <v>2857</v>
      </c>
      <c r="R686" s="17">
        <v>10</v>
      </c>
      <c r="S686" s="115">
        <v>1498</v>
      </c>
      <c r="T686" s="1">
        <f t="shared" si="20"/>
        <v>14980</v>
      </c>
      <c r="U686" s="55">
        <f t="shared" si="21"/>
        <v>16777.600000000002</v>
      </c>
      <c r="V686" s="116"/>
      <c r="W686" s="52">
        <v>2014</v>
      </c>
      <c r="X686" s="205"/>
    </row>
    <row r="687" spans="1:24" ht="38.25">
      <c r="A687" s="206" t="s">
        <v>2657</v>
      </c>
      <c r="B687" s="63" t="s">
        <v>1480</v>
      </c>
      <c r="C687" s="39" t="s">
        <v>1715</v>
      </c>
      <c r="D687" s="122" t="s">
        <v>1100</v>
      </c>
      <c r="E687" s="122" t="s">
        <v>1101</v>
      </c>
      <c r="F687" s="122"/>
      <c r="G687" s="63" t="s">
        <v>78</v>
      </c>
      <c r="H687" s="86">
        <v>0</v>
      </c>
      <c r="I687" s="67">
        <v>470000000</v>
      </c>
      <c r="J687" s="65" t="s">
        <v>18</v>
      </c>
      <c r="K687" s="63" t="s">
        <v>3387</v>
      </c>
      <c r="L687" s="9" t="s">
        <v>227</v>
      </c>
      <c r="M687" s="65" t="s">
        <v>2840</v>
      </c>
      <c r="N687" s="63" t="s">
        <v>201</v>
      </c>
      <c r="O687" s="105" t="s">
        <v>21</v>
      </c>
      <c r="P687" s="105">
        <v>796</v>
      </c>
      <c r="Q687" s="14" t="s">
        <v>2857</v>
      </c>
      <c r="R687" s="17">
        <v>5</v>
      </c>
      <c r="S687" s="115">
        <v>2675</v>
      </c>
      <c r="T687" s="1">
        <f t="shared" si="20"/>
        <v>13375</v>
      </c>
      <c r="U687" s="55">
        <f t="shared" si="21"/>
        <v>14980.000000000002</v>
      </c>
      <c r="V687" s="116"/>
      <c r="W687" s="52">
        <v>2014</v>
      </c>
      <c r="X687" s="205"/>
    </row>
    <row r="688" spans="1:24" ht="38.25">
      <c r="A688" s="206" t="s">
        <v>2658</v>
      </c>
      <c r="B688" s="63" t="s">
        <v>1480</v>
      </c>
      <c r="C688" s="38" t="s">
        <v>1851</v>
      </c>
      <c r="D688" s="119" t="s">
        <v>730</v>
      </c>
      <c r="E688" s="119" t="s">
        <v>1102</v>
      </c>
      <c r="F688" s="119"/>
      <c r="G688" s="63" t="s">
        <v>78</v>
      </c>
      <c r="H688" s="86">
        <v>0</v>
      </c>
      <c r="I688" s="67">
        <v>470000000</v>
      </c>
      <c r="J688" s="65" t="s">
        <v>18</v>
      </c>
      <c r="K688" s="63" t="s">
        <v>3387</v>
      </c>
      <c r="L688" s="9" t="s">
        <v>227</v>
      </c>
      <c r="M688" s="65" t="s">
        <v>2840</v>
      </c>
      <c r="N688" s="63" t="s">
        <v>201</v>
      </c>
      <c r="O688" s="105" t="s">
        <v>21</v>
      </c>
      <c r="P688" s="105">
        <v>796</v>
      </c>
      <c r="Q688" s="14" t="s">
        <v>2857</v>
      </c>
      <c r="R688" s="17">
        <v>10</v>
      </c>
      <c r="S688" s="115">
        <v>10379</v>
      </c>
      <c r="T688" s="1">
        <f t="shared" si="20"/>
        <v>103790</v>
      </c>
      <c r="U688" s="55">
        <f t="shared" si="21"/>
        <v>116244.80000000002</v>
      </c>
      <c r="V688" s="116"/>
      <c r="W688" s="52">
        <v>2014</v>
      </c>
      <c r="X688" s="205"/>
    </row>
    <row r="689" spans="1:24" ht="38.25">
      <c r="A689" s="206" t="s">
        <v>2659</v>
      </c>
      <c r="B689" s="63" t="s">
        <v>1480</v>
      </c>
      <c r="C689" s="38" t="s">
        <v>1852</v>
      </c>
      <c r="D689" s="118" t="s">
        <v>1103</v>
      </c>
      <c r="E689" s="118" t="s">
        <v>1104</v>
      </c>
      <c r="F689" s="118"/>
      <c r="G689" s="63" t="s">
        <v>78</v>
      </c>
      <c r="H689" s="86">
        <v>0</v>
      </c>
      <c r="I689" s="67">
        <v>470000000</v>
      </c>
      <c r="J689" s="65" t="s">
        <v>18</v>
      </c>
      <c r="K689" s="63" t="s">
        <v>3387</v>
      </c>
      <c r="L689" s="9" t="s">
        <v>227</v>
      </c>
      <c r="M689" s="65" t="s">
        <v>2840</v>
      </c>
      <c r="N689" s="63" t="s">
        <v>201</v>
      </c>
      <c r="O689" s="105" t="s">
        <v>21</v>
      </c>
      <c r="P689" s="105">
        <v>796</v>
      </c>
      <c r="Q689" s="14" t="s">
        <v>2857</v>
      </c>
      <c r="R689" s="17">
        <v>10</v>
      </c>
      <c r="S689" s="115">
        <v>28569</v>
      </c>
      <c r="T689" s="1">
        <f t="shared" si="20"/>
        <v>285690</v>
      </c>
      <c r="U689" s="55">
        <f t="shared" si="21"/>
        <v>319972.80000000005</v>
      </c>
      <c r="V689" s="116"/>
      <c r="W689" s="52">
        <v>2014</v>
      </c>
      <c r="X689" s="205"/>
    </row>
    <row r="690" spans="1:24" ht="38.25">
      <c r="A690" s="206" t="s">
        <v>2660</v>
      </c>
      <c r="B690" s="63" t="s">
        <v>1480</v>
      </c>
      <c r="C690" s="39" t="s">
        <v>1806</v>
      </c>
      <c r="D690" s="119" t="s">
        <v>869</v>
      </c>
      <c r="E690" s="119" t="s">
        <v>1105</v>
      </c>
      <c r="F690" s="119"/>
      <c r="G690" s="63" t="s">
        <v>78</v>
      </c>
      <c r="H690" s="86">
        <v>0</v>
      </c>
      <c r="I690" s="67">
        <v>470000000</v>
      </c>
      <c r="J690" s="65" t="s">
        <v>18</v>
      </c>
      <c r="K690" s="63" t="s">
        <v>3387</v>
      </c>
      <c r="L690" s="9" t="s">
        <v>227</v>
      </c>
      <c r="M690" s="65" t="s">
        <v>2840</v>
      </c>
      <c r="N690" s="63" t="s">
        <v>201</v>
      </c>
      <c r="O690" s="105" t="s">
        <v>21</v>
      </c>
      <c r="P690" s="105">
        <v>796</v>
      </c>
      <c r="Q690" s="14" t="s">
        <v>2857</v>
      </c>
      <c r="R690" s="17">
        <v>6</v>
      </c>
      <c r="S690" s="115">
        <v>16264.000000000002</v>
      </c>
      <c r="T690" s="1">
        <f t="shared" si="20"/>
        <v>97584.000000000015</v>
      </c>
      <c r="U690" s="55">
        <f t="shared" si="21"/>
        <v>109294.08000000003</v>
      </c>
      <c r="V690" s="116"/>
      <c r="W690" s="52">
        <v>2014</v>
      </c>
      <c r="X690" s="205"/>
    </row>
    <row r="691" spans="1:24" ht="38.25">
      <c r="A691" s="206" t="s">
        <v>2661</v>
      </c>
      <c r="B691" s="63" t="s">
        <v>1480</v>
      </c>
      <c r="C691" s="39" t="s">
        <v>1715</v>
      </c>
      <c r="D691" s="118" t="s">
        <v>816</v>
      </c>
      <c r="E691" s="118" t="s">
        <v>1106</v>
      </c>
      <c r="F691" s="118"/>
      <c r="G691" s="63" t="s">
        <v>78</v>
      </c>
      <c r="H691" s="86">
        <v>0</v>
      </c>
      <c r="I691" s="67">
        <v>470000000</v>
      </c>
      <c r="J691" s="65" t="s">
        <v>18</v>
      </c>
      <c r="K691" s="63" t="s">
        <v>3387</v>
      </c>
      <c r="L691" s="9" t="s">
        <v>227</v>
      </c>
      <c r="M691" s="65" t="s">
        <v>2840</v>
      </c>
      <c r="N691" s="63" t="s">
        <v>201</v>
      </c>
      <c r="O691" s="105" t="s">
        <v>21</v>
      </c>
      <c r="P691" s="105">
        <v>796</v>
      </c>
      <c r="Q691" s="14" t="s">
        <v>2857</v>
      </c>
      <c r="R691" s="17">
        <v>8</v>
      </c>
      <c r="S691" s="115">
        <v>154615</v>
      </c>
      <c r="T691" s="1">
        <f t="shared" si="20"/>
        <v>1236920</v>
      </c>
      <c r="U691" s="55">
        <f t="shared" si="21"/>
        <v>1385350.4000000001</v>
      </c>
      <c r="V691" s="116"/>
      <c r="W691" s="52">
        <v>2014</v>
      </c>
      <c r="X691" s="205"/>
    </row>
    <row r="692" spans="1:24" ht="38.25">
      <c r="A692" s="206" t="s">
        <v>2662</v>
      </c>
      <c r="B692" s="63" t="s">
        <v>1480</v>
      </c>
      <c r="C692" s="39" t="s">
        <v>1601</v>
      </c>
      <c r="D692" s="118" t="s">
        <v>1107</v>
      </c>
      <c r="E692" s="118" t="s">
        <v>1108</v>
      </c>
      <c r="F692" s="118"/>
      <c r="G692" s="63" t="s">
        <v>78</v>
      </c>
      <c r="H692" s="86">
        <v>0</v>
      </c>
      <c r="I692" s="67">
        <v>470000000</v>
      </c>
      <c r="J692" s="65" t="s">
        <v>18</v>
      </c>
      <c r="K692" s="63" t="s">
        <v>3387</v>
      </c>
      <c r="L692" s="9" t="s">
        <v>227</v>
      </c>
      <c r="M692" s="65" t="s">
        <v>2840</v>
      </c>
      <c r="N692" s="63" t="s">
        <v>201</v>
      </c>
      <c r="O692" s="105" t="s">
        <v>21</v>
      </c>
      <c r="P692" s="105">
        <v>796</v>
      </c>
      <c r="Q692" s="14" t="s">
        <v>2857</v>
      </c>
      <c r="R692" s="17">
        <v>5</v>
      </c>
      <c r="S692" s="115">
        <v>44191</v>
      </c>
      <c r="T692" s="1">
        <f t="shared" si="20"/>
        <v>220955</v>
      </c>
      <c r="U692" s="55">
        <f t="shared" si="21"/>
        <v>247469.60000000003</v>
      </c>
      <c r="V692" s="116"/>
      <c r="W692" s="52">
        <v>2014</v>
      </c>
      <c r="X692" s="205"/>
    </row>
    <row r="693" spans="1:24" ht="38.25">
      <c r="A693" s="206" t="s">
        <v>2663</v>
      </c>
      <c r="B693" s="63" t="s">
        <v>1480</v>
      </c>
      <c r="C693" s="39" t="s">
        <v>1601</v>
      </c>
      <c r="D693" s="119" t="s">
        <v>1109</v>
      </c>
      <c r="E693" s="119" t="s">
        <v>1110</v>
      </c>
      <c r="F693" s="119"/>
      <c r="G693" s="63" t="s">
        <v>78</v>
      </c>
      <c r="H693" s="86">
        <v>0</v>
      </c>
      <c r="I693" s="67">
        <v>470000000</v>
      </c>
      <c r="J693" s="65" t="s">
        <v>18</v>
      </c>
      <c r="K693" s="63" t="s">
        <v>3387</v>
      </c>
      <c r="L693" s="9" t="s">
        <v>227</v>
      </c>
      <c r="M693" s="65" t="s">
        <v>2840</v>
      </c>
      <c r="N693" s="63" t="s">
        <v>201</v>
      </c>
      <c r="O693" s="105" t="s">
        <v>21</v>
      </c>
      <c r="P693" s="105">
        <v>796</v>
      </c>
      <c r="Q693" s="14" t="s">
        <v>2857</v>
      </c>
      <c r="R693" s="17">
        <v>5</v>
      </c>
      <c r="S693" s="115">
        <v>55212</v>
      </c>
      <c r="T693" s="1">
        <f t="shared" si="20"/>
        <v>276060</v>
      </c>
      <c r="U693" s="55">
        <f t="shared" si="21"/>
        <v>309187.20000000001</v>
      </c>
      <c r="V693" s="116"/>
      <c r="W693" s="52">
        <v>2014</v>
      </c>
      <c r="X693" s="205"/>
    </row>
    <row r="694" spans="1:24" ht="38.25">
      <c r="A694" s="206" t="s">
        <v>2664</v>
      </c>
      <c r="B694" s="63" t="s">
        <v>1480</v>
      </c>
      <c r="C694" s="39" t="s">
        <v>1853</v>
      </c>
      <c r="D694" s="119" t="s">
        <v>1111</v>
      </c>
      <c r="E694" s="119" t="s">
        <v>1112</v>
      </c>
      <c r="F694" s="119"/>
      <c r="G694" s="63" t="s">
        <v>78</v>
      </c>
      <c r="H694" s="86">
        <v>0</v>
      </c>
      <c r="I694" s="67">
        <v>470000000</v>
      </c>
      <c r="J694" s="65" t="s">
        <v>18</v>
      </c>
      <c r="K694" s="63" t="s">
        <v>3387</v>
      </c>
      <c r="L694" s="9" t="s">
        <v>227</v>
      </c>
      <c r="M694" s="65" t="s">
        <v>2840</v>
      </c>
      <c r="N694" s="63" t="s">
        <v>201</v>
      </c>
      <c r="O694" s="105" t="s">
        <v>21</v>
      </c>
      <c r="P694" s="105">
        <v>796</v>
      </c>
      <c r="Q694" s="14" t="s">
        <v>2857</v>
      </c>
      <c r="R694" s="17">
        <v>10</v>
      </c>
      <c r="S694" s="115">
        <v>5992</v>
      </c>
      <c r="T694" s="1">
        <f t="shared" si="20"/>
        <v>59920</v>
      </c>
      <c r="U694" s="55">
        <f t="shared" si="21"/>
        <v>67110.400000000009</v>
      </c>
      <c r="V694" s="116"/>
      <c r="W694" s="52">
        <v>2014</v>
      </c>
      <c r="X694" s="205"/>
    </row>
    <row r="695" spans="1:24" ht="38.25">
      <c r="A695" s="206" t="s">
        <v>2665</v>
      </c>
      <c r="B695" s="63" t="s">
        <v>1480</v>
      </c>
      <c r="C695" s="39" t="s">
        <v>1854</v>
      </c>
      <c r="D695" s="119" t="s">
        <v>1113</v>
      </c>
      <c r="E695" s="119" t="s">
        <v>1114</v>
      </c>
      <c r="F695" s="119"/>
      <c r="G695" s="63" t="s">
        <v>78</v>
      </c>
      <c r="H695" s="86">
        <v>0</v>
      </c>
      <c r="I695" s="67">
        <v>470000000</v>
      </c>
      <c r="J695" s="65" t="s">
        <v>18</v>
      </c>
      <c r="K695" s="63" t="s">
        <v>3387</v>
      </c>
      <c r="L695" s="9" t="s">
        <v>227</v>
      </c>
      <c r="M695" s="65" t="s">
        <v>2840</v>
      </c>
      <c r="N695" s="63" t="s">
        <v>201</v>
      </c>
      <c r="O695" s="105" t="s">
        <v>21</v>
      </c>
      <c r="P695" s="105">
        <v>796</v>
      </c>
      <c r="Q695" s="14" t="s">
        <v>2857</v>
      </c>
      <c r="R695" s="17">
        <v>3</v>
      </c>
      <c r="S695" s="115">
        <v>127009.00000000001</v>
      </c>
      <c r="T695" s="1">
        <f t="shared" si="20"/>
        <v>381027.00000000006</v>
      </c>
      <c r="U695" s="55">
        <f t="shared" si="21"/>
        <v>426750.24000000011</v>
      </c>
      <c r="V695" s="116"/>
      <c r="W695" s="52">
        <v>2014</v>
      </c>
      <c r="X695" s="205"/>
    </row>
    <row r="696" spans="1:24" ht="38.25">
      <c r="A696" s="206" t="s">
        <v>2666</v>
      </c>
      <c r="B696" s="63" t="s">
        <v>1480</v>
      </c>
      <c r="C696" s="39" t="s">
        <v>1855</v>
      </c>
      <c r="D696" s="119" t="s">
        <v>1115</v>
      </c>
      <c r="E696" s="119" t="s">
        <v>1116</v>
      </c>
      <c r="F696" s="119"/>
      <c r="G696" s="63" t="s">
        <v>78</v>
      </c>
      <c r="H696" s="86">
        <v>0</v>
      </c>
      <c r="I696" s="67">
        <v>470000000</v>
      </c>
      <c r="J696" s="65" t="s">
        <v>18</v>
      </c>
      <c r="K696" s="63" t="s">
        <v>3387</v>
      </c>
      <c r="L696" s="9" t="s">
        <v>227</v>
      </c>
      <c r="M696" s="65" t="s">
        <v>2840</v>
      </c>
      <c r="N696" s="63" t="s">
        <v>201</v>
      </c>
      <c r="O696" s="105" t="s">
        <v>21</v>
      </c>
      <c r="P696" s="105">
        <v>796</v>
      </c>
      <c r="Q696" s="14" t="s">
        <v>2857</v>
      </c>
      <c r="R696" s="17">
        <v>3</v>
      </c>
      <c r="S696" s="115">
        <v>127009.00000000001</v>
      </c>
      <c r="T696" s="1">
        <f t="shared" si="20"/>
        <v>381027.00000000006</v>
      </c>
      <c r="U696" s="55">
        <f t="shared" si="21"/>
        <v>426750.24000000011</v>
      </c>
      <c r="V696" s="116"/>
      <c r="W696" s="52">
        <v>2014</v>
      </c>
      <c r="X696" s="205"/>
    </row>
    <row r="697" spans="1:24" ht="38.25">
      <c r="A697" s="206" t="s">
        <v>2667</v>
      </c>
      <c r="B697" s="63" t="s">
        <v>1480</v>
      </c>
      <c r="C697" s="39" t="s">
        <v>1801</v>
      </c>
      <c r="D697" s="119" t="s">
        <v>1117</v>
      </c>
      <c r="E697" s="119" t="s">
        <v>1118</v>
      </c>
      <c r="F697" s="119"/>
      <c r="G697" s="63" t="s">
        <v>78</v>
      </c>
      <c r="H697" s="86">
        <v>0</v>
      </c>
      <c r="I697" s="67">
        <v>470000000</v>
      </c>
      <c r="J697" s="65" t="s">
        <v>18</v>
      </c>
      <c r="K697" s="63" t="s">
        <v>3387</v>
      </c>
      <c r="L697" s="9" t="s">
        <v>227</v>
      </c>
      <c r="M697" s="65" t="s">
        <v>2840</v>
      </c>
      <c r="N697" s="63" t="s">
        <v>201</v>
      </c>
      <c r="O697" s="105" t="s">
        <v>21</v>
      </c>
      <c r="P697" s="105">
        <v>796</v>
      </c>
      <c r="Q697" s="14" t="s">
        <v>2857</v>
      </c>
      <c r="R697" s="17">
        <v>3</v>
      </c>
      <c r="S697" s="115">
        <v>112564</v>
      </c>
      <c r="T697" s="1">
        <f t="shared" si="20"/>
        <v>337692</v>
      </c>
      <c r="U697" s="55">
        <f t="shared" si="21"/>
        <v>378215.04000000004</v>
      </c>
      <c r="V697" s="116"/>
      <c r="W697" s="52">
        <v>2014</v>
      </c>
      <c r="X697" s="205"/>
    </row>
    <row r="698" spans="1:24" ht="38.25">
      <c r="A698" s="206" t="s">
        <v>2668</v>
      </c>
      <c r="B698" s="63" t="s">
        <v>1480</v>
      </c>
      <c r="C698" s="39" t="s">
        <v>1856</v>
      </c>
      <c r="D698" s="119" t="s">
        <v>1119</v>
      </c>
      <c r="E698" s="119" t="s">
        <v>1120</v>
      </c>
      <c r="F698" s="119"/>
      <c r="G698" s="63" t="s">
        <v>78</v>
      </c>
      <c r="H698" s="86">
        <v>0</v>
      </c>
      <c r="I698" s="67">
        <v>470000000</v>
      </c>
      <c r="J698" s="65" t="s">
        <v>18</v>
      </c>
      <c r="K698" s="63" t="s">
        <v>3387</v>
      </c>
      <c r="L698" s="9" t="s">
        <v>227</v>
      </c>
      <c r="M698" s="65" t="s">
        <v>2840</v>
      </c>
      <c r="N698" s="63" t="s">
        <v>201</v>
      </c>
      <c r="O698" s="105" t="s">
        <v>21</v>
      </c>
      <c r="P698" s="105">
        <v>796</v>
      </c>
      <c r="Q698" s="14" t="s">
        <v>2857</v>
      </c>
      <c r="R698" s="17">
        <v>3</v>
      </c>
      <c r="S698" s="115">
        <v>112564</v>
      </c>
      <c r="T698" s="1">
        <f t="shared" si="20"/>
        <v>337692</v>
      </c>
      <c r="U698" s="55">
        <f t="shared" si="21"/>
        <v>378215.04000000004</v>
      </c>
      <c r="V698" s="116"/>
      <c r="W698" s="52">
        <v>2014</v>
      </c>
      <c r="X698" s="205"/>
    </row>
    <row r="699" spans="1:24" ht="38.25">
      <c r="A699" s="206" t="s">
        <v>2669</v>
      </c>
      <c r="B699" s="63" t="s">
        <v>1480</v>
      </c>
      <c r="C699" s="39" t="s">
        <v>1801</v>
      </c>
      <c r="D699" s="119" t="s">
        <v>1121</v>
      </c>
      <c r="E699" s="119" t="s">
        <v>1122</v>
      </c>
      <c r="F699" s="119"/>
      <c r="G699" s="63" t="s">
        <v>78</v>
      </c>
      <c r="H699" s="86">
        <v>0</v>
      </c>
      <c r="I699" s="67">
        <v>470000000</v>
      </c>
      <c r="J699" s="65" t="s">
        <v>18</v>
      </c>
      <c r="K699" s="63" t="s">
        <v>3387</v>
      </c>
      <c r="L699" s="9" t="s">
        <v>227</v>
      </c>
      <c r="M699" s="65" t="s">
        <v>2840</v>
      </c>
      <c r="N699" s="63" t="s">
        <v>201</v>
      </c>
      <c r="O699" s="105" t="s">
        <v>21</v>
      </c>
      <c r="P699" s="105">
        <v>796</v>
      </c>
      <c r="Q699" s="14" t="s">
        <v>2857</v>
      </c>
      <c r="R699" s="17">
        <v>6</v>
      </c>
      <c r="S699" s="115">
        <v>13161</v>
      </c>
      <c r="T699" s="1">
        <f t="shared" si="20"/>
        <v>78966</v>
      </c>
      <c r="U699" s="55">
        <f t="shared" si="21"/>
        <v>88441.920000000013</v>
      </c>
      <c r="V699" s="116"/>
      <c r="W699" s="52">
        <v>2014</v>
      </c>
      <c r="X699" s="205"/>
    </row>
    <row r="700" spans="1:24" ht="38.25">
      <c r="A700" s="206" t="s">
        <v>2670</v>
      </c>
      <c r="B700" s="63" t="s">
        <v>1480</v>
      </c>
      <c r="C700" s="39" t="s">
        <v>1797</v>
      </c>
      <c r="D700" s="119" t="s">
        <v>1123</v>
      </c>
      <c r="E700" s="119" t="s">
        <v>1124</v>
      </c>
      <c r="F700" s="119"/>
      <c r="G700" s="63" t="s">
        <v>78</v>
      </c>
      <c r="H700" s="86">
        <v>0</v>
      </c>
      <c r="I700" s="67">
        <v>470000000</v>
      </c>
      <c r="J700" s="65" t="s">
        <v>18</v>
      </c>
      <c r="K700" s="63" t="s">
        <v>3387</v>
      </c>
      <c r="L700" s="9" t="s">
        <v>227</v>
      </c>
      <c r="M700" s="65" t="s">
        <v>2840</v>
      </c>
      <c r="N700" s="63" t="s">
        <v>201</v>
      </c>
      <c r="O700" s="105" t="s">
        <v>21</v>
      </c>
      <c r="P700" s="105">
        <v>796</v>
      </c>
      <c r="Q700" s="14" t="s">
        <v>2857</v>
      </c>
      <c r="R700" s="17">
        <v>2</v>
      </c>
      <c r="S700" s="115">
        <v>1082840</v>
      </c>
      <c r="T700" s="1">
        <f t="shared" si="20"/>
        <v>2165680</v>
      </c>
      <c r="U700" s="55">
        <f t="shared" si="21"/>
        <v>2425561.6</v>
      </c>
      <c r="V700" s="116"/>
      <c r="W700" s="52">
        <v>2014</v>
      </c>
      <c r="X700" s="205"/>
    </row>
    <row r="701" spans="1:24" ht="38.25">
      <c r="A701" s="206" t="s">
        <v>2671</v>
      </c>
      <c r="B701" s="63" t="s">
        <v>1480</v>
      </c>
      <c r="C701" s="39" t="s">
        <v>1857</v>
      </c>
      <c r="D701" s="118" t="s">
        <v>1125</v>
      </c>
      <c r="E701" s="118" t="s">
        <v>1126</v>
      </c>
      <c r="F701" s="118"/>
      <c r="G701" s="63" t="s">
        <v>78</v>
      </c>
      <c r="H701" s="86">
        <v>0</v>
      </c>
      <c r="I701" s="67">
        <v>470000000</v>
      </c>
      <c r="J701" s="65" t="s">
        <v>18</v>
      </c>
      <c r="K701" s="63" t="s">
        <v>3387</v>
      </c>
      <c r="L701" s="9" t="s">
        <v>227</v>
      </c>
      <c r="M701" s="65" t="s">
        <v>2840</v>
      </c>
      <c r="N701" s="63" t="s">
        <v>201</v>
      </c>
      <c r="O701" s="105" t="s">
        <v>21</v>
      </c>
      <c r="P701" s="105">
        <v>796</v>
      </c>
      <c r="Q701" s="14" t="s">
        <v>2857</v>
      </c>
      <c r="R701" s="17">
        <v>4</v>
      </c>
      <c r="S701" s="115">
        <v>39590</v>
      </c>
      <c r="T701" s="1">
        <f t="shared" si="20"/>
        <v>158360</v>
      </c>
      <c r="U701" s="55">
        <f t="shared" si="21"/>
        <v>177363.20000000001</v>
      </c>
      <c r="V701" s="116"/>
      <c r="W701" s="52">
        <v>2014</v>
      </c>
      <c r="X701" s="205"/>
    </row>
    <row r="702" spans="1:24" ht="38.25">
      <c r="A702" s="206" t="s">
        <v>2672</v>
      </c>
      <c r="B702" s="63" t="s">
        <v>1480</v>
      </c>
      <c r="C702" s="39" t="s">
        <v>1858</v>
      </c>
      <c r="D702" s="118" t="s">
        <v>1127</v>
      </c>
      <c r="E702" s="118" t="s">
        <v>1128</v>
      </c>
      <c r="F702" s="118"/>
      <c r="G702" s="63" t="s">
        <v>78</v>
      </c>
      <c r="H702" s="86">
        <v>0</v>
      </c>
      <c r="I702" s="67">
        <v>470000000</v>
      </c>
      <c r="J702" s="65" t="s">
        <v>18</v>
      </c>
      <c r="K702" s="63" t="s">
        <v>3387</v>
      </c>
      <c r="L702" s="9" t="s">
        <v>227</v>
      </c>
      <c r="M702" s="65" t="s">
        <v>2840</v>
      </c>
      <c r="N702" s="63" t="s">
        <v>201</v>
      </c>
      <c r="O702" s="105" t="s">
        <v>21</v>
      </c>
      <c r="P702" s="105">
        <v>796</v>
      </c>
      <c r="Q702" s="14" t="s">
        <v>2857</v>
      </c>
      <c r="R702" s="17">
        <v>5</v>
      </c>
      <c r="S702" s="115">
        <v>84530</v>
      </c>
      <c r="T702" s="1">
        <f t="shared" si="20"/>
        <v>422650</v>
      </c>
      <c r="U702" s="55">
        <f t="shared" si="21"/>
        <v>473368.00000000006</v>
      </c>
      <c r="V702" s="116"/>
      <c r="W702" s="52">
        <v>2014</v>
      </c>
      <c r="X702" s="205"/>
    </row>
    <row r="703" spans="1:24" ht="38.25">
      <c r="A703" s="206" t="s">
        <v>2673</v>
      </c>
      <c r="B703" s="63" t="s">
        <v>1480</v>
      </c>
      <c r="C703" s="47" t="s">
        <v>1859</v>
      </c>
      <c r="D703" s="122" t="s">
        <v>552</v>
      </c>
      <c r="E703" s="122" t="s">
        <v>1035</v>
      </c>
      <c r="F703" s="122"/>
      <c r="G703" s="63" t="s">
        <v>78</v>
      </c>
      <c r="H703" s="86">
        <v>0</v>
      </c>
      <c r="I703" s="67">
        <v>470000000</v>
      </c>
      <c r="J703" s="65" t="s">
        <v>18</v>
      </c>
      <c r="K703" s="63" t="s">
        <v>3387</v>
      </c>
      <c r="L703" s="9" t="s">
        <v>227</v>
      </c>
      <c r="M703" s="65" t="s">
        <v>2840</v>
      </c>
      <c r="N703" s="63" t="s">
        <v>201</v>
      </c>
      <c r="O703" s="105" t="s">
        <v>21</v>
      </c>
      <c r="P703" s="105">
        <v>796</v>
      </c>
      <c r="Q703" s="14" t="s">
        <v>2857</v>
      </c>
      <c r="R703" s="17">
        <v>3</v>
      </c>
      <c r="S703" s="115">
        <v>29960</v>
      </c>
      <c r="T703" s="1">
        <f t="shared" si="20"/>
        <v>89880</v>
      </c>
      <c r="U703" s="55">
        <f t="shared" si="21"/>
        <v>100665.60000000001</v>
      </c>
      <c r="V703" s="116"/>
      <c r="W703" s="52">
        <v>2014</v>
      </c>
      <c r="X703" s="205"/>
    </row>
    <row r="704" spans="1:24" ht="38.25">
      <c r="A704" s="206" t="s">
        <v>2674</v>
      </c>
      <c r="B704" s="63" t="s">
        <v>1480</v>
      </c>
      <c r="C704" s="48" t="s">
        <v>1860</v>
      </c>
      <c r="D704" s="140" t="s">
        <v>1129</v>
      </c>
      <c r="E704" s="140"/>
      <c r="F704" s="140"/>
      <c r="G704" s="63" t="s">
        <v>78</v>
      </c>
      <c r="H704" s="86">
        <v>0</v>
      </c>
      <c r="I704" s="67">
        <v>470000000</v>
      </c>
      <c r="J704" s="65" t="s">
        <v>18</v>
      </c>
      <c r="K704" s="63" t="s">
        <v>3387</v>
      </c>
      <c r="L704" s="9" t="s">
        <v>227</v>
      </c>
      <c r="M704" s="65" t="s">
        <v>2840</v>
      </c>
      <c r="N704" s="63" t="s">
        <v>201</v>
      </c>
      <c r="O704" s="105" t="s">
        <v>21</v>
      </c>
      <c r="P704" s="105">
        <v>796</v>
      </c>
      <c r="Q704" s="14" t="s">
        <v>2857</v>
      </c>
      <c r="R704" s="17">
        <v>150</v>
      </c>
      <c r="S704" s="115">
        <v>535</v>
      </c>
      <c r="T704" s="1">
        <f t="shared" si="20"/>
        <v>80250</v>
      </c>
      <c r="U704" s="55">
        <f t="shared" si="21"/>
        <v>89880.000000000015</v>
      </c>
      <c r="V704" s="116"/>
      <c r="W704" s="52">
        <v>2014</v>
      </c>
      <c r="X704" s="205"/>
    </row>
    <row r="705" spans="1:24" ht="38.25">
      <c r="A705" s="206" t="s">
        <v>2675</v>
      </c>
      <c r="B705" s="63" t="s">
        <v>1480</v>
      </c>
      <c r="C705" s="38" t="s">
        <v>1597</v>
      </c>
      <c r="D705" s="140" t="s">
        <v>310</v>
      </c>
      <c r="E705" s="140" t="s">
        <v>1130</v>
      </c>
      <c r="F705" s="140"/>
      <c r="G705" s="63" t="s">
        <v>78</v>
      </c>
      <c r="H705" s="86">
        <v>0</v>
      </c>
      <c r="I705" s="67">
        <v>470000000</v>
      </c>
      <c r="J705" s="65" t="s">
        <v>18</v>
      </c>
      <c r="K705" s="63" t="s">
        <v>3387</v>
      </c>
      <c r="L705" s="9" t="s">
        <v>227</v>
      </c>
      <c r="M705" s="65" t="s">
        <v>2840</v>
      </c>
      <c r="N705" s="63" t="s">
        <v>201</v>
      </c>
      <c r="O705" s="105" t="s">
        <v>21</v>
      </c>
      <c r="P705" s="105">
        <v>796</v>
      </c>
      <c r="Q705" s="14" t="s">
        <v>2857</v>
      </c>
      <c r="R705" s="17">
        <v>10</v>
      </c>
      <c r="S705" s="115">
        <v>745.80000000000007</v>
      </c>
      <c r="T705" s="1">
        <f t="shared" si="20"/>
        <v>7458.0000000000009</v>
      </c>
      <c r="U705" s="55">
        <f t="shared" si="21"/>
        <v>8352.9600000000009</v>
      </c>
      <c r="V705" s="116"/>
      <c r="W705" s="52">
        <v>2014</v>
      </c>
      <c r="X705" s="205"/>
    </row>
    <row r="706" spans="1:24" ht="38.25">
      <c r="A706" s="206" t="s">
        <v>2676</v>
      </c>
      <c r="B706" s="63" t="s">
        <v>1480</v>
      </c>
      <c r="C706" s="47" t="s">
        <v>1859</v>
      </c>
      <c r="D706" s="140" t="s">
        <v>1131</v>
      </c>
      <c r="E706" s="140"/>
      <c r="F706" s="140"/>
      <c r="G706" s="63" t="s">
        <v>78</v>
      </c>
      <c r="H706" s="86">
        <v>0</v>
      </c>
      <c r="I706" s="67">
        <v>470000000</v>
      </c>
      <c r="J706" s="65" t="s">
        <v>18</v>
      </c>
      <c r="K706" s="63" t="s">
        <v>3387</v>
      </c>
      <c r="L706" s="9" t="s">
        <v>227</v>
      </c>
      <c r="M706" s="65" t="s">
        <v>2840</v>
      </c>
      <c r="N706" s="63" t="s">
        <v>201</v>
      </c>
      <c r="O706" s="105" t="s">
        <v>21</v>
      </c>
      <c r="P706" s="105">
        <v>796</v>
      </c>
      <c r="Q706" s="14" t="s">
        <v>2857</v>
      </c>
      <c r="R706" s="17">
        <v>10</v>
      </c>
      <c r="S706" s="115">
        <v>14349.5</v>
      </c>
      <c r="T706" s="1">
        <f t="shared" si="20"/>
        <v>143495</v>
      </c>
      <c r="U706" s="55">
        <f t="shared" si="21"/>
        <v>160714.40000000002</v>
      </c>
      <c r="V706" s="116"/>
      <c r="W706" s="52">
        <v>2014</v>
      </c>
      <c r="X706" s="205"/>
    </row>
    <row r="707" spans="1:24" ht="38.25">
      <c r="A707" s="206" t="s">
        <v>2677</v>
      </c>
      <c r="B707" s="63" t="s">
        <v>1480</v>
      </c>
      <c r="C707" s="47" t="s">
        <v>1861</v>
      </c>
      <c r="D707" s="140" t="s">
        <v>1132</v>
      </c>
      <c r="E707" s="140"/>
      <c r="F707" s="140"/>
      <c r="G707" s="63" t="s">
        <v>78</v>
      </c>
      <c r="H707" s="86">
        <v>0</v>
      </c>
      <c r="I707" s="67">
        <v>470000000</v>
      </c>
      <c r="J707" s="65" t="s">
        <v>18</v>
      </c>
      <c r="K707" s="63" t="s">
        <v>3387</v>
      </c>
      <c r="L707" s="9" t="s">
        <v>227</v>
      </c>
      <c r="M707" s="65" t="s">
        <v>2840</v>
      </c>
      <c r="N707" s="63" t="s">
        <v>201</v>
      </c>
      <c r="O707" s="105" t="s">
        <v>21</v>
      </c>
      <c r="P707" s="105">
        <v>796</v>
      </c>
      <c r="Q707" s="14" t="s">
        <v>2857</v>
      </c>
      <c r="R707" s="17">
        <v>3</v>
      </c>
      <c r="S707" s="115">
        <v>11160.71</v>
      </c>
      <c r="T707" s="1">
        <f t="shared" si="20"/>
        <v>33482.129999999997</v>
      </c>
      <c r="U707" s="55">
        <f t="shared" si="21"/>
        <v>37499.9856</v>
      </c>
      <c r="V707" s="116"/>
      <c r="W707" s="52">
        <v>2014</v>
      </c>
      <c r="X707" s="205"/>
    </row>
    <row r="708" spans="1:24" ht="38.25">
      <c r="A708" s="206" t="s">
        <v>2678</v>
      </c>
      <c r="B708" s="63" t="s">
        <v>1480</v>
      </c>
      <c r="C708" s="47" t="s">
        <v>1862</v>
      </c>
      <c r="D708" s="140" t="s">
        <v>1133</v>
      </c>
      <c r="E708" s="140"/>
      <c r="F708" s="140"/>
      <c r="G708" s="63" t="s">
        <v>78</v>
      </c>
      <c r="H708" s="86">
        <v>0</v>
      </c>
      <c r="I708" s="67">
        <v>470000000</v>
      </c>
      <c r="J708" s="65" t="s">
        <v>18</v>
      </c>
      <c r="K708" s="63" t="s">
        <v>3387</v>
      </c>
      <c r="L708" s="9" t="s">
        <v>227</v>
      </c>
      <c r="M708" s="65" t="s">
        <v>2840</v>
      </c>
      <c r="N708" s="63" t="s">
        <v>201</v>
      </c>
      <c r="O708" s="105" t="s">
        <v>21</v>
      </c>
      <c r="P708" s="105">
        <v>839</v>
      </c>
      <c r="Q708" s="14" t="s">
        <v>3186</v>
      </c>
      <c r="R708" s="17">
        <v>10</v>
      </c>
      <c r="S708" s="115">
        <v>1339.29</v>
      </c>
      <c r="T708" s="1">
        <f t="shared" si="20"/>
        <v>13392.9</v>
      </c>
      <c r="U708" s="55">
        <f t="shared" si="21"/>
        <v>15000.048000000001</v>
      </c>
      <c r="V708" s="116"/>
      <c r="W708" s="52">
        <v>2014</v>
      </c>
      <c r="X708" s="205"/>
    </row>
    <row r="709" spans="1:24" ht="38.25">
      <c r="A709" s="206" t="s">
        <v>2679</v>
      </c>
      <c r="B709" s="63" t="s">
        <v>1480</v>
      </c>
      <c r="C709" s="47" t="s">
        <v>1863</v>
      </c>
      <c r="D709" s="140" t="s">
        <v>1134</v>
      </c>
      <c r="E709" s="140"/>
      <c r="F709" s="140"/>
      <c r="G709" s="63" t="s">
        <v>78</v>
      </c>
      <c r="H709" s="86">
        <v>0</v>
      </c>
      <c r="I709" s="67">
        <v>470000000</v>
      </c>
      <c r="J709" s="65" t="s">
        <v>18</v>
      </c>
      <c r="K709" s="63" t="s">
        <v>3387</v>
      </c>
      <c r="L709" s="9" t="s">
        <v>227</v>
      </c>
      <c r="M709" s="65" t="s">
        <v>2840</v>
      </c>
      <c r="N709" s="63" t="s">
        <v>201</v>
      </c>
      <c r="O709" s="105" t="s">
        <v>21</v>
      </c>
      <c r="P709" s="105">
        <v>839</v>
      </c>
      <c r="Q709" s="14" t="s">
        <v>3186</v>
      </c>
      <c r="R709" s="17">
        <v>10</v>
      </c>
      <c r="S709" s="115">
        <v>1339.29</v>
      </c>
      <c r="T709" s="1">
        <f t="shared" si="20"/>
        <v>13392.9</v>
      </c>
      <c r="U709" s="55">
        <f t="shared" si="21"/>
        <v>15000.048000000001</v>
      </c>
      <c r="V709" s="116"/>
      <c r="W709" s="52">
        <v>2014</v>
      </c>
      <c r="X709" s="205"/>
    </row>
    <row r="710" spans="1:24" ht="38.25">
      <c r="A710" s="206" t="s">
        <v>2680</v>
      </c>
      <c r="B710" s="63" t="s">
        <v>1480</v>
      </c>
      <c r="C710" s="47" t="s">
        <v>1864</v>
      </c>
      <c r="D710" s="140" t="s">
        <v>1135</v>
      </c>
      <c r="E710" s="140"/>
      <c r="F710" s="140"/>
      <c r="G710" s="63" t="s">
        <v>78</v>
      </c>
      <c r="H710" s="86">
        <v>0</v>
      </c>
      <c r="I710" s="67">
        <v>470000000</v>
      </c>
      <c r="J710" s="65" t="s">
        <v>18</v>
      </c>
      <c r="K710" s="63" t="s">
        <v>3387</v>
      </c>
      <c r="L710" s="9" t="s">
        <v>227</v>
      </c>
      <c r="M710" s="65" t="s">
        <v>2840</v>
      </c>
      <c r="N710" s="63" t="s">
        <v>201</v>
      </c>
      <c r="O710" s="105" t="s">
        <v>21</v>
      </c>
      <c r="P710" s="105">
        <v>839</v>
      </c>
      <c r="Q710" s="14" t="s">
        <v>3186</v>
      </c>
      <c r="R710" s="17">
        <v>10</v>
      </c>
      <c r="S710" s="115">
        <v>2678.58</v>
      </c>
      <c r="T710" s="1">
        <f t="shared" si="20"/>
        <v>26785.8</v>
      </c>
      <c r="U710" s="55">
        <f t="shared" si="21"/>
        <v>30000.096000000001</v>
      </c>
      <c r="V710" s="116"/>
      <c r="W710" s="52">
        <v>2014</v>
      </c>
      <c r="X710" s="205"/>
    </row>
    <row r="711" spans="1:24" ht="38.25">
      <c r="A711" s="206" t="s">
        <v>2681</v>
      </c>
      <c r="B711" s="63" t="s">
        <v>1480</v>
      </c>
      <c r="C711" s="47" t="s">
        <v>1865</v>
      </c>
      <c r="D711" s="140" t="s">
        <v>1136</v>
      </c>
      <c r="E711" s="140"/>
      <c r="F711" s="140"/>
      <c r="G711" s="63" t="s">
        <v>78</v>
      </c>
      <c r="H711" s="86">
        <v>0</v>
      </c>
      <c r="I711" s="67">
        <v>470000000</v>
      </c>
      <c r="J711" s="65" t="s">
        <v>18</v>
      </c>
      <c r="K711" s="63" t="s">
        <v>3387</v>
      </c>
      <c r="L711" s="9" t="s">
        <v>227</v>
      </c>
      <c r="M711" s="65" t="s">
        <v>2840</v>
      </c>
      <c r="N711" s="63" t="s">
        <v>201</v>
      </c>
      <c r="O711" s="105" t="s">
        <v>21</v>
      </c>
      <c r="P711" s="105">
        <v>839</v>
      </c>
      <c r="Q711" s="14" t="s">
        <v>3186</v>
      </c>
      <c r="R711" s="17">
        <v>10</v>
      </c>
      <c r="S711" s="115">
        <v>2678.58</v>
      </c>
      <c r="T711" s="1">
        <f t="shared" si="20"/>
        <v>26785.8</v>
      </c>
      <c r="U711" s="55">
        <f t="shared" si="21"/>
        <v>30000.096000000001</v>
      </c>
      <c r="V711" s="116"/>
      <c r="W711" s="52">
        <v>2014</v>
      </c>
      <c r="X711" s="205"/>
    </row>
    <row r="712" spans="1:24" ht="38.25">
      <c r="A712" s="206" t="s">
        <v>2682</v>
      </c>
      <c r="B712" s="63" t="s">
        <v>1480</v>
      </c>
      <c r="C712" s="47" t="s">
        <v>1807</v>
      </c>
      <c r="D712" s="140" t="s">
        <v>1137</v>
      </c>
      <c r="E712" s="140" t="s">
        <v>1138</v>
      </c>
      <c r="F712" s="140"/>
      <c r="G712" s="63" t="s">
        <v>78</v>
      </c>
      <c r="H712" s="86">
        <v>0</v>
      </c>
      <c r="I712" s="67">
        <v>470000000</v>
      </c>
      <c r="J712" s="65" t="s">
        <v>18</v>
      </c>
      <c r="K712" s="63" t="s">
        <v>3387</v>
      </c>
      <c r="L712" s="9" t="s">
        <v>227</v>
      </c>
      <c r="M712" s="65" t="s">
        <v>2840</v>
      </c>
      <c r="N712" s="63" t="s">
        <v>201</v>
      </c>
      <c r="O712" s="105" t="s">
        <v>21</v>
      </c>
      <c r="P712" s="105">
        <v>839</v>
      </c>
      <c r="Q712" s="14" t="s">
        <v>3186</v>
      </c>
      <c r="R712" s="17">
        <v>20</v>
      </c>
      <c r="S712" s="115">
        <v>2232.14</v>
      </c>
      <c r="T712" s="1">
        <f t="shared" si="20"/>
        <v>44642.799999999996</v>
      </c>
      <c r="U712" s="55">
        <f t="shared" si="21"/>
        <v>49999.936000000002</v>
      </c>
      <c r="V712" s="116"/>
      <c r="W712" s="52">
        <v>2014</v>
      </c>
      <c r="X712" s="205"/>
    </row>
    <row r="713" spans="1:24" ht="38.25">
      <c r="A713" s="206" t="s">
        <v>2683</v>
      </c>
      <c r="B713" s="63" t="s">
        <v>1480</v>
      </c>
      <c r="C713" s="39" t="s">
        <v>1801</v>
      </c>
      <c r="D713" s="126" t="s">
        <v>1139</v>
      </c>
      <c r="E713" s="126" t="s">
        <v>1140</v>
      </c>
      <c r="F713" s="126"/>
      <c r="G713" s="63" t="s">
        <v>78</v>
      </c>
      <c r="H713" s="86">
        <v>0</v>
      </c>
      <c r="I713" s="67">
        <v>470000000</v>
      </c>
      <c r="J713" s="65" t="s">
        <v>18</v>
      </c>
      <c r="K713" s="63" t="s">
        <v>3387</v>
      </c>
      <c r="L713" s="9" t="s">
        <v>227</v>
      </c>
      <c r="M713" s="65" t="s">
        <v>2840</v>
      </c>
      <c r="N713" s="63" t="s">
        <v>201</v>
      </c>
      <c r="O713" s="105" t="s">
        <v>21</v>
      </c>
      <c r="P713" s="105">
        <v>796</v>
      </c>
      <c r="Q713" s="14" t="s">
        <v>2857</v>
      </c>
      <c r="R713" s="17">
        <v>80</v>
      </c>
      <c r="S713" s="115">
        <v>3039.8700000000003</v>
      </c>
      <c r="T713" s="1">
        <f t="shared" si="20"/>
        <v>243189.60000000003</v>
      </c>
      <c r="U713" s="55">
        <f t="shared" si="21"/>
        <v>272372.35200000007</v>
      </c>
      <c r="V713" s="116"/>
      <c r="W713" s="52">
        <v>2014</v>
      </c>
      <c r="X713" s="205"/>
    </row>
    <row r="714" spans="1:24" ht="38.25">
      <c r="A714" s="206" t="s">
        <v>2684</v>
      </c>
      <c r="B714" s="63" t="s">
        <v>1480</v>
      </c>
      <c r="C714" s="39" t="s">
        <v>1801</v>
      </c>
      <c r="D714" s="126" t="s">
        <v>1141</v>
      </c>
      <c r="E714" s="126" t="s">
        <v>1142</v>
      </c>
      <c r="F714" s="126"/>
      <c r="G714" s="63" t="s">
        <v>78</v>
      </c>
      <c r="H714" s="86">
        <v>0</v>
      </c>
      <c r="I714" s="67">
        <v>470000000</v>
      </c>
      <c r="J714" s="65" t="s">
        <v>18</v>
      </c>
      <c r="K714" s="63" t="s">
        <v>3387</v>
      </c>
      <c r="L714" s="9" t="s">
        <v>227</v>
      </c>
      <c r="M714" s="65" t="s">
        <v>2840</v>
      </c>
      <c r="N714" s="63" t="s">
        <v>201</v>
      </c>
      <c r="O714" s="105" t="s">
        <v>21</v>
      </c>
      <c r="P714" s="105">
        <v>796</v>
      </c>
      <c r="Q714" s="14" t="s">
        <v>2857</v>
      </c>
      <c r="R714" s="17">
        <v>80</v>
      </c>
      <c r="S714" s="115">
        <v>1244.4100000000001</v>
      </c>
      <c r="T714" s="1">
        <f t="shared" ref="T714:T777" si="22">R714*S714</f>
        <v>99552.8</v>
      </c>
      <c r="U714" s="55">
        <f t="shared" ref="U714:U777" si="23">T714*1.12</f>
        <v>111499.13600000001</v>
      </c>
      <c r="V714" s="116"/>
      <c r="W714" s="52">
        <v>2014</v>
      </c>
      <c r="X714" s="205"/>
    </row>
    <row r="715" spans="1:24" ht="38.25">
      <c r="A715" s="206" t="s">
        <v>2685</v>
      </c>
      <c r="B715" s="63" t="s">
        <v>1480</v>
      </c>
      <c r="C715" s="39" t="s">
        <v>1807</v>
      </c>
      <c r="D715" s="59" t="s">
        <v>1143</v>
      </c>
      <c r="E715" s="59" t="s">
        <v>1144</v>
      </c>
      <c r="F715" s="59"/>
      <c r="G715" s="63" t="s">
        <v>78</v>
      </c>
      <c r="H715" s="86">
        <v>0</v>
      </c>
      <c r="I715" s="67">
        <v>470000000</v>
      </c>
      <c r="J715" s="65" t="s">
        <v>18</v>
      </c>
      <c r="K715" s="63" t="s">
        <v>3387</v>
      </c>
      <c r="L715" s="9" t="s">
        <v>227</v>
      </c>
      <c r="M715" s="65" t="s">
        <v>2840</v>
      </c>
      <c r="N715" s="63" t="s">
        <v>201</v>
      </c>
      <c r="O715" s="105" t="s">
        <v>21</v>
      </c>
      <c r="P715" s="105">
        <v>796</v>
      </c>
      <c r="Q715" s="14" t="s">
        <v>2857</v>
      </c>
      <c r="R715" s="17">
        <v>3</v>
      </c>
      <c r="S715" s="115">
        <v>60000</v>
      </c>
      <c r="T715" s="1">
        <f t="shared" si="22"/>
        <v>180000</v>
      </c>
      <c r="U715" s="55">
        <f t="shared" si="23"/>
        <v>201600.00000000003</v>
      </c>
      <c r="V715" s="116"/>
      <c r="W715" s="52">
        <v>2014</v>
      </c>
      <c r="X715" s="205"/>
    </row>
    <row r="716" spans="1:24" ht="38.25">
      <c r="A716" s="206" t="s">
        <v>2686</v>
      </c>
      <c r="B716" s="63" t="s">
        <v>1480</v>
      </c>
      <c r="C716" s="42" t="s">
        <v>1866</v>
      </c>
      <c r="D716" s="118" t="s">
        <v>1145</v>
      </c>
      <c r="E716" s="118" t="s">
        <v>1146</v>
      </c>
      <c r="F716" s="118"/>
      <c r="G716" s="63" t="s">
        <v>78</v>
      </c>
      <c r="H716" s="86">
        <v>0</v>
      </c>
      <c r="I716" s="67">
        <v>470000000</v>
      </c>
      <c r="J716" s="65" t="s">
        <v>18</v>
      </c>
      <c r="K716" s="63" t="s">
        <v>3387</v>
      </c>
      <c r="L716" s="9" t="s">
        <v>227</v>
      </c>
      <c r="M716" s="65" t="s">
        <v>2840</v>
      </c>
      <c r="N716" s="63" t="s">
        <v>201</v>
      </c>
      <c r="O716" s="105" t="s">
        <v>21</v>
      </c>
      <c r="P716" s="105">
        <v>796</v>
      </c>
      <c r="Q716" s="14" t="s">
        <v>2857</v>
      </c>
      <c r="R716" s="17">
        <v>150</v>
      </c>
      <c r="S716" s="115">
        <v>39643.5</v>
      </c>
      <c r="T716" s="1">
        <f t="shared" si="22"/>
        <v>5946525</v>
      </c>
      <c r="U716" s="55">
        <f t="shared" si="23"/>
        <v>6660108.0000000009</v>
      </c>
      <c r="V716" s="116"/>
      <c r="W716" s="52">
        <v>2014</v>
      </c>
      <c r="X716" s="205"/>
    </row>
    <row r="717" spans="1:24" ht="38.25">
      <c r="A717" s="206" t="s">
        <v>2687</v>
      </c>
      <c r="B717" s="63" t="s">
        <v>1480</v>
      </c>
      <c r="C717" s="42" t="s">
        <v>1867</v>
      </c>
      <c r="D717" s="118" t="s">
        <v>1145</v>
      </c>
      <c r="E717" s="118" t="s">
        <v>1147</v>
      </c>
      <c r="F717" s="118"/>
      <c r="G717" s="63" t="s">
        <v>78</v>
      </c>
      <c r="H717" s="86">
        <v>0</v>
      </c>
      <c r="I717" s="67">
        <v>470000000</v>
      </c>
      <c r="J717" s="65" t="s">
        <v>18</v>
      </c>
      <c r="K717" s="63" t="s">
        <v>3387</v>
      </c>
      <c r="L717" s="9" t="s">
        <v>227</v>
      </c>
      <c r="M717" s="65" t="s">
        <v>2840</v>
      </c>
      <c r="N717" s="63" t="s">
        <v>201</v>
      </c>
      <c r="O717" s="105" t="s">
        <v>21</v>
      </c>
      <c r="P717" s="105">
        <v>796</v>
      </c>
      <c r="Q717" s="14" t="s">
        <v>2857</v>
      </c>
      <c r="R717" s="17">
        <v>16</v>
      </c>
      <c r="S717" s="115">
        <v>7163.6500000000005</v>
      </c>
      <c r="T717" s="1">
        <f t="shared" si="22"/>
        <v>114618.40000000001</v>
      </c>
      <c r="U717" s="55">
        <f t="shared" si="23"/>
        <v>128372.60800000002</v>
      </c>
      <c r="V717" s="116"/>
      <c r="W717" s="52">
        <v>2014</v>
      </c>
      <c r="X717" s="205"/>
    </row>
    <row r="718" spans="1:24" ht="38.25">
      <c r="A718" s="206" t="s">
        <v>2688</v>
      </c>
      <c r="B718" s="63" t="s">
        <v>1480</v>
      </c>
      <c r="C718" s="37" t="s">
        <v>1868</v>
      </c>
      <c r="D718" s="127" t="s">
        <v>1145</v>
      </c>
      <c r="E718" s="127" t="s">
        <v>1148</v>
      </c>
      <c r="F718" s="127"/>
      <c r="G718" s="63" t="s">
        <v>78</v>
      </c>
      <c r="H718" s="86">
        <v>0</v>
      </c>
      <c r="I718" s="67">
        <v>470000000</v>
      </c>
      <c r="J718" s="65" t="s">
        <v>18</v>
      </c>
      <c r="K718" s="63" t="s">
        <v>3387</v>
      </c>
      <c r="L718" s="9" t="s">
        <v>227</v>
      </c>
      <c r="M718" s="65" t="s">
        <v>2840</v>
      </c>
      <c r="N718" s="63" t="s">
        <v>201</v>
      </c>
      <c r="O718" s="105" t="s">
        <v>21</v>
      </c>
      <c r="P718" s="105">
        <v>796</v>
      </c>
      <c r="Q718" s="14" t="s">
        <v>2857</v>
      </c>
      <c r="R718" s="17">
        <v>10</v>
      </c>
      <c r="S718" s="115">
        <v>264632.40000000002</v>
      </c>
      <c r="T718" s="1">
        <f t="shared" si="22"/>
        <v>2646324</v>
      </c>
      <c r="U718" s="55">
        <f t="shared" si="23"/>
        <v>2963882.8800000004</v>
      </c>
      <c r="V718" s="116"/>
      <c r="W718" s="52">
        <v>2014</v>
      </c>
      <c r="X718" s="205"/>
    </row>
    <row r="719" spans="1:24" ht="38.25">
      <c r="A719" s="206" t="s">
        <v>2689</v>
      </c>
      <c r="B719" s="63" t="s">
        <v>1480</v>
      </c>
      <c r="C719" s="63"/>
      <c r="D719" s="134" t="s">
        <v>1145</v>
      </c>
      <c r="E719" s="134" t="s">
        <v>1149</v>
      </c>
      <c r="F719" s="134"/>
      <c r="G719" s="63" t="s">
        <v>78</v>
      </c>
      <c r="H719" s="86">
        <v>0</v>
      </c>
      <c r="I719" s="67">
        <v>470000000</v>
      </c>
      <c r="J719" s="65" t="s">
        <v>18</v>
      </c>
      <c r="K719" s="63" t="s">
        <v>3387</v>
      </c>
      <c r="L719" s="9" t="s">
        <v>227</v>
      </c>
      <c r="M719" s="65" t="s">
        <v>2840</v>
      </c>
      <c r="N719" s="63" t="s">
        <v>201</v>
      </c>
      <c r="O719" s="105" t="s">
        <v>21</v>
      </c>
      <c r="P719" s="105">
        <v>796</v>
      </c>
      <c r="Q719" s="14" t="s">
        <v>2857</v>
      </c>
      <c r="R719" s="17">
        <v>8</v>
      </c>
      <c r="S719" s="115">
        <v>30650</v>
      </c>
      <c r="T719" s="1">
        <f t="shared" si="22"/>
        <v>245200</v>
      </c>
      <c r="U719" s="55">
        <f t="shared" si="23"/>
        <v>274624</v>
      </c>
      <c r="V719" s="116"/>
      <c r="W719" s="52">
        <v>2014</v>
      </c>
      <c r="X719" s="205"/>
    </row>
    <row r="720" spans="1:24" ht="38.25">
      <c r="A720" s="206" t="s">
        <v>2690</v>
      </c>
      <c r="B720" s="63" t="s">
        <v>1480</v>
      </c>
      <c r="C720" s="42" t="s">
        <v>1869</v>
      </c>
      <c r="D720" s="123" t="s">
        <v>1150</v>
      </c>
      <c r="E720" s="123" t="s">
        <v>1151</v>
      </c>
      <c r="F720" s="123"/>
      <c r="G720" s="63" t="s">
        <v>78</v>
      </c>
      <c r="H720" s="86">
        <v>0</v>
      </c>
      <c r="I720" s="67">
        <v>470000000</v>
      </c>
      <c r="J720" s="65" t="s">
        <v>18</v>
      </c>
      <c r="K720" s="63" t="s">
        <v>3387</v>
      </c>
      <c r="L720" s="9" t="s">
        <v>227</v>
      </c>
      <c r="M720" s="65" t="s">
        <v>2840</v>
      </c>
      <c r="N720" s="63" t="s">
        <v>201</v>
      </c>
      <c r="O720" s="105" t="s">
        <v>21</v>
      </c>
      <c r="P720" s="105">
        <v>796</v>
      </c>
      <c r="Q720" s="14" t="s">
        <v>2857</v>
      </c>
      <c r="R720" s="17">
        <v>60</v>
      </c>
      <c r="S720" s="115">
        <v>5157.4000000000005</v>
      </c>
      <c r="T720" s="1">
        <f t="shared" si="22"/>
        <v>309444.00000000006</v>
      </c>
      <c r="U720" s="55">
        <f t="shared" si="23"/>
        <v>346577.28000000009</v>
      </c>
      <c r="V720" s="116"/>
      <c r="W720" s="52">
        <v>2014</v>
      </c>
      <c r="X720" s="205"/>
    </row>
    <row r="721" spans="1:24" ht="38.25">
      <c r="A721" s="206" t="s">
        <v>2691</v>
      </c>
      <c r="B721" s="63" t="s">
        <v>1480</v>
      </c>
      <c r="C721" s="42" t="s">
        <v>1870</v>
      </c>
      <c r="D721" s="123" t="s">
        <v>1152</v>
      </c>
      <c r="E721" s="123" t="s">
        <v>1153</v>
      </c>
      <c r="F721" s="123"/>
      <c r="G721" s="63" t="s">
        <v>78</v>
      </c>
      <c r="H721" s="86">
        <v>0</v>
      </c>
      <c r="I721" s="67">
        <v>470000000</v>
      </c>
      <c r="J721" s="65" t="s">
        <v>18</v>
      </c>
      <c r="K721" s="63" t="s">
        <v>3387</v>
      </c>
      <c r="L721" s="9" t="s">
        <v>227</v>
      </c>
      <c r="M721" s="65" t="s">
        <v>2840</v>
      </c>
      <c r="N721" s="63" t="s">
        <v>201</v>
      </c>
      <c r="O721" s="105" t="s">
        <v>21</v>
      </c>
      <c r="P721" s="105">
        <v>796</v>
      </c>
      <c r="Q721" s="14" t="s">
        <v>2857</v>
      </c>
      <c r="R721" s="17">
        <v>8</v>
      </c>
      <c r="S721" s="115">
        <v>7329.5</v>
      </c>
      <c r="T721" s="1">
        <f t="shared" si="22"/>
        <v>58636</v>
      </c>
      <c r="U721" s="55">
        <f t="shared" si="23"/>
        <v>65672.320000000007</v>
      </c>
      <c r="V721" s="116"/>
      <c r="W721" s="52">
        <v>2014</v>
      </c>
      <c r="X721" s="205"/>
    </row>
    <row r="722" spans="1:24" ht="38.25">
      <c r="A722" s="206" t="s">
        <v>2692</v>
      </c>
      <c r="B722" s="63" t="s">
        <v>1480</v>
      </c>
      <c r="C722" s="43" t="s">
        <v>1871</v>
      </c>
      <c r="D722" s="118" t="s">
        <v>1154</v>
      </c>
      <c r="E722" s="118" t="s">
        <v>1155</v>
      </c>
      <c r="F722" s="118"/>
      <c r="G722" s="63" t="s">
        <v>78</v>
      </c>
      <c r="H722" s="86">
        <v>0</v>
      </c>
      <c r="I722" s="67">
        <v>470000000</v>
      </c>
      <c r="J722" s="65" t="s">
        <v>18</v>
      </c>
      <c r="K722" s="63" t="s">
        <v>3387</v>
      </c>
      <c r="L722" s="9" t="s">
        <v>227</v>
      </c>
      <c r="M722" s="65" t="s">
        <v>2840</v>
      </c>
      <c r="N722" s="63" t="s">
        <v>201</v>
      </c>
      <c r="O722" s="105" t="s">
        <v>21</v>
      </c>
      <c r="P722" s="105">
        <v>796</v>
      </c>
      <c r="Q722" s="14" t="s">
        <v>2857</v>
      </c>
      <c r="R722" s="17">
        <v>20</v>
      </c>
      <c r="S722" s="115">
        <v>1262.6000000000001</v>
      </c>
      <c r="T722" s="1">
        <f t="shared" si="22"/>
        <v>25252.000000000004</v>
      </c>
      <c r="U722" s="55">
        <f t="shared" si="23"/>
        <v>28282.240000000005</v>
      </c>
      <c r="V722" s="116"/>
      <c r="W722" s="52">
        <v>2014</v>
      </c>
      <c r="X722" s="205"/>
    </row>
    <row r="723" spans="1:24" ht="38.25">
      <c r="A723" s="206" t="s">
        <v>2693</v>
      </c>
      <c r="B723" s="63" t="s">
        <v>1480</v>
      </c>
      <c r="C723" s="43" t="s">
        <v>1872</v>
      </c>
      <c r="D723" s="118" t="s">
        <v>1154</v>
      </c>
      <c r="E723" s="118" t="s">
        <v>1156</v>
      </c>
      <c r="F723" s="118"/>
      <c r="G723" s="63" t="s">
        <v>78</v>
      </c>
      <c r="H723" s="86">
        <v>0</v>
      </c>
      <c r="I723" s="67">
        <v>470000000</v>
      </c>
      <c r="J723" s="65" t="s">
        <v>18</v>
      </c>
      <c r="K723" s="63" t="s">
        <v>3387</v>
      </c>
      <c r="L723" s="9" t="s">
        <v>227</v>
      </c>
      <c r="M723" s="65" t="s">
        <v>2840</v>
      </c>
      <c r="N723" s="63" t="s">
        <v>201</v>
      </c>
      <c r="O723" s="105" t="s">
        <v>21</v>
      </c>
      <c r="P723" s="105">
        <v>796</v>
      </c>
      <c r="Q723" s="14" t="s">
        <v>2857</v>
      </c>
      <c r="R723" s="17">
        <v>20</v>
      </c>
      <c r="S723" s="115">
        <v>2578.7000000000003</v>
      </c>
      <c r="T723" s="1">
        <f t="shared" si="22"/>
        <v>51574.000000000007</v>
      </c>
      <c r="U723" s="55">
        <f t="shared" si="23"/>
        <v>57762.880000000012</v>
      </c>
      <c r="V723" s="116"/>
      <c r="W723" s="52">
        <v>2014</v>
      </c>
      <c r="X723" s="205"/>
    </row>
    <row r="724" spans="1:24" ht="38.25">
      <c r="A724" s="206" t="s">
        <v>2694</v>
      </c>
      <c r="B724" s="63" t="s">
        <v>1480</v>
      </c>
      <c r="C724" s="43" t="s">
        <v>1873</v>
      </c>
      <c r="D724" s="118" t="s">
        <v>1154</v>
      </c>
      <c r="E724" s="118" t="s">
        <v>1157</v>
      </c>
      <c r="F724" s="118"/>
      <c r="G724" s="63" t="s">
        <v>78</v>
      </c>
      <c r="H724" s="86">
        <v>0</v>
      </c>
      <c r="I724" s="67">
        <v>470000000</v>
      </c>
      <c r="J724" s="65" t="s">
        <v>18</v>
      </c>
      <c r="K724" s="63" t="s">
        <v>3387</v>
      </c>
      <c r="L724" s="9" t="s">
        <v>227</v>
      </c>
      <c r="M724" s="65" t="s">
        <v>2840</v>
      </c>
      <c r="N724" s="63" t="s">
        <v>201</v>
      </c>
      <c r="O724" s="105" t="s">
        <v>21</v>
      </c>
      <c r="P724" s="105">
        <v>796</v>
      </c>
      <c r="Q724" s="14" t="s">
        <v>2857</v>
      </c>
      <c r="R724" s="17">
        <v>20</v>
      </c>
      <c r="S724" s="115">
        <v>2675</v>
      </c>
      <c r="T724" s="1">
        <f t="shared" si="22"/>
        <v>53500</v>
      </c>
      <c r="U724" s="55">
        <f t="shared" si="23"/>
        <v>59920.000000000007</v>
      </c>
      <c r="V724" s="116"/>
      <c r="W724" s="52">
        <v>2014</v>
      </c>
      <c r="X724" s="205"/>
    </row>
    <row r="725" spans="1:24" ht="38.25">
      <c r="A725" s="206" t="s">
        <v>2695</v>
      </c>
      <c r="B725" s="63" t="s">
        <v>1480</v>
      </c>
      <c r="C725" s="43" t="s">
        <v>1873</v>
      </c>
      <c r="D725" s="118" t="s">
        <v>1154</v>
      </c>
      <c r="E725" s="118" t="s">
        <v>1158</v>
      </c>
      <c r="F725" s="118"/>
      <c r="G725" s="63" t="s">
        <v>78</v>
      </c>
      <c r="H725" s="86">
        <v>0</v>
      </c>
      <c r="I725" s="67">
        <v>470000000</v>
      </c>
      <c r="J725" s="65" t="s">
        <v>18</v>
      </c>
      <c r="K725" s="63" t="s">
        <v>3387</v>
      </c>
      <c r="L725" s="9" t="s">
        <v>227</v>
      </c>
      <c r="M725" s="65" t="s">
        <v>2840</v>
      </c>
      <c r="N725" s="63" t="s">
        <v>201</v>
      </c>
      <c r="O725" s="105" t="s">
        <v>21</v>
      </c>
      <c r="P725" s="105">
        <v>796</v>
      </c>
      <c r="Q725" s="14" t="s">
        <v>2857</v>
      </c>
      <c r="R725" s="17">
        <v>20</v>
      </c>
      <c r="S725" s="115">
        <v>3959.0000000000005</v>
      </c>
      <c r="T725" s="1">
        <f t="shared" si="22"/>
        <v>79180.000000000015</v>
      </c>
      <c r="U725" s="55">
        <f t="shared" si="23"/>
        <v>88681.60000000002</v>
      </c>
      <c r="V725" s="116"/>
      <c r="W725" s="52">
        <v>2014</v>
      </c>
      <c r="X725" s="205"/>
    </row>
    <row r="726" spans="1:24" ht="38.25">
      <c r="A726" s="206" t="s">
        <v>2696</v>
      </c>
      <c r="B726" s="63" t="s">
        <v>1480</v>
      </c>
      <c r="C726" s="43" t="s">
        <v>1874</v>
      </c>
      <c r="D726" s="118" t="s">
        <v>1154</v>
      </c>
      <c r="E726" s="118" t="s">
        <v>1159</v>
      </c>
      <c r="F726" s="118"/>
      <c r="G726" s="63" t="s">
        <v>78</v>
      </c>
      <c r="H726" s="86">
        <v>0</v>
      </c>
      <c r="I726" s="67">
        <v>470000000</v>
      </c>
      <c r="J726" s="65" t="s">
        <v>18</v>
      </c>
      <c r="K726" s="63" t="s">
        <v>3387</v>
      </c>
      <c r="L726" s="9" t="s">
        <v>227</v>
      </c>
      <c r="M726" s="65" t="s">
        <v>2840</v>
      </c>
      <c r="N726" s="63" t="s">
        <v>201</v>
      </c>
      <c r="O726" s="105" t="s">
        <v>21</v>
      </c>
      <c r="P726" s="105">
        <v>796</v>
      </c>
      <c r="Q726" s="14" t="s">
        <v>2857</v>
      </c>
      <c r="R726" s="17">
        <v>20</v>
      </c>
      <c r="S726" s="115">
        <v>5671</v>
      </c>
      <c r="T726" s="1">
        <f t="shared" si="22"/>
        <v>113420</v>
      </c>
      <c r="U726" s="55">
        <f t="shared" si="23"/>
        <v>127030.40000000001</v>
      </c>
      <c r="V726" s="116"/>
      <c r="W726" s="52">
        <v>2014</v>
      </c>
      <c r="X726" s="205"/>
    </row>
    <row r="727" spans="1:24" ht="38.25">
      <c r="A727" s="206" t="s">
        <v>2697</v>
      </c>
      <c r="B727" s="63" t="s">
        <v>1480</v>
      </c>
      <c r="C727" s="43" t="s">
        <v>1874</v>
      </c>
      <c r="D727" s="118" t="s">
        <v>1154</v>
      </c>
      <c r="E727" s="118" t="s">
        <v>1160</v>
      </c>
      <c r="F727" s="118"/>
      <c r="G727" s="63" t="s">
        <v>78</v>
      </c>
      <c r="H727" s="86">
        <v>0</v>
      </c>
      <c r="I727" s="67">
        <v>470000000</v>
      </c>
      <c r="J727" s="65" t="s">
        <v>18</v>
      </c>
      <c r="K727" s="63" t="s">
        <v>3387</v>
      </c>
      <c r="L727" s="9" t="s">
        <v>227</v>
      </c>
      <c r="M727" s="65" t="s">
        <v>2840</v>
      </c>
      <c r="N727" s="63" t="s">
        <v>201</v>
      </c>
      <c r="O727" s="105" t="s">
        <v>21</v>
      </c>
      <c r="P727" s="105">
        <v>796</v>
      </c>
      <c r="Q727" s="14" t="s">
        <v>2857</v>
      </c>
      <c r="R727" s="17">
        <v>20</v>
      </c>
      <c r="S727" s="115">
        <v>7597</v>
      </c>
      <c r="T727" s="1">
        <f t="shared" si="22"/>
        <v>151940</v>
      </c>
      <c r="U727" s="55">
        <f t="shared" si="23"/>
        <v>170172.80000000002</v>
      </c>
      <c r="V727" s="116"/>
      <c r="W727" s="52">
        <v>2014</v>
      </c>
      <c r="X727" s="205"/>
    </row>
    <row r="728" spans="1:24" ht="38.25">
      <c r="A728" s="206" t="s">
        <v>2698</v>
      </c>
      <c r="B728" s="63" t="s">
        <v>1480</v>
      </c>
      <c r="C728" s="37" t="s">
        <v>1875</v>
      </c>
      <c r="D728" s="118" t="s">
        <v>1154</v>
      </c>
      <c r="E728" s="118" t="s">
        <v>1161</v>
      </c>
      <c r="F728" s="118"/>
      <c r="G728" s="63" t="s">
        <v>78</v>
      </c>
      <c r="H728" s="86">
        <v>0</v>
      </c>
      <c r="I728" s="67">
        <v>470000000</v>
      </c>
      <c r="J728" s="65" t="s">
        <v>18</v>
      </c>
      <c r="K728" s="63" t="s">
        <v>3387</v>
      </c>
      <c r="L728" s="9" t="s">
        <v>227</v>
      </c>
      <c r="M728" s="65" t="s">
        <v>2840</v>
      </c>
      <c r="N728" s="63" t="s">
        <v>201</v>
      </c>
      <c r="O728" s="105" t="s">
        <v>21</v>
      </c>
      <c r="P728" s="105">
        <v>796</v>
      </c>
      <c r="Q728" s="14" t="s">
        <v>2857</v>
      </c>
      <c r="R728" s="17">
        <v>20</v>
      </c>
      <c r="S728" s="115">
        <v>1401.7</v>
      </c>
      <c r="T728" s="1">
        <f t="shared" si="22"/>
        <v>28034</v>
      </c>
      <c r="U728" s="55">
        <f t="shared" si="23"/>
        <v>31398.080000000002</v>
      </c>
      <c r="V728" s="116"/>
      <c r="W728" s="52">
        <v>2014</v>
      </c>
      <c r="X728" s="205"/>
    </row>
    <row r="729" spans="1:24" ht="38.25">
      <c r="A729" s="206" t="s">
        <v>2699</v>
      </c>
      <c r="B729" s="63" t="s">
        <v>1480</v>
      </c>
      <c r="C729" s="37" t="s">
        <v>1875</v>
      </c>
      <c r="D729" s="118" t="s">
        <v>1154</v>
      </c>
      <c r="E729" s="118" t="s">
        <v>1162</v>
      </c>
      <c r="F729" s="118"/>
      <c r="G729" s="63" t="s">
        <v>78</v>
      </c>
      <c r="H729" s="86">
        <v>0</v>
      </c>
      <c r="I729" s="67">
        <v>470000000</v>
      </c>
      <c r="J729" s="65" t="s">
        <v>18</v>
      </c>
      <c r="K729" s="63" t="s">
        <v>3387</v>
      </c>
      <c r="L729" s="9" t="s">
        <v>227</v>
      </c>
      <c r="M729" s="65" t="s">
        <v>2840</v>
      </c>
      <c r="N729" s="63" t="s">
        <v>201</v>
      </c>
      <c r="O729" s="105" t="s">
        <v>21</v>
      </c>
      <c r="P729" s="105">
        <v>796</v>
      </c>
      <c r="Q729" s="14" t="s">
        <v>2857</v>
      </c>
      <c r="R729" s="17">
        <v>20</v>
      </c>
      <c r="S729" s="115">
        <v>1305.4000000000001</v>
      </c>
      <c r="T729" s="1">
        <f t="shared" si="22"/>
        <v>26108</v>
      </c>
      <c r="U729" s="55">
        <f t="shared" si="23"/>
        <v>29240.960000000003</v>
      </c>
      <c r="V729" s="116"/>
      <c r="W729" s="52">
        <v>2014</v>
      </c>
      <c r="X729" s="205"/>
    </row>
    <row r="730" spans="1:24" ht="38.25">
      <c r="A730" s="206" t="s">
        <v>2700</v>
      </c>
      <c r="B730" s="63" t="s">
        <v>1480</v>
      </c>
      <c r="C730" s="37" t="s">
        <v>1875</v>
      </c>
      <c r="D730" s="118" t="s">
        <v>1154</v>
      </c>
      <c r="E730" s="118" t="s">
        <v>1163</v>
      </c>
      <c r="F730" s="118"/>
      <c r="G730" s="63" t="s">
        <v>78</v>
      </c>
      <c r="H730" s="86">
        <v>0</v>
      </c>
      <c r="I730" s="67">
        <v>470000000</v>
      </c>
      <c r="J730" s="65" t="s">
        <v>18</v>
      </c>
      <c r="K730" s="63" t="s">
        <v>3387</v>
      </c>
      <c r="L730" s="9" t="s">
        <v>227</v>
      </c>
      <c r="M730" s="65" t="s">
        <v>2840</v>
      </c>
      <c r="N730" s="63" t="s">
        <v>201</v>
      </c>
      <c r="O730" s="105" t="s">
        <v>21</v>
      </c>
      <c r="P730" s="105">
        <v>796</v>
      </c>
      <c r="Q730" s="14" t="s">
        <v>2857</v>
      </c>
      <c r="R730" s="17">
        <v>20</v>
      </c>
      <c r="S730" s="115">
        <v>1562.2</v>
      </c>
      <c r="T730" s="1">
        <f t="shared" si="22"/>
        <v>31244</v>
      </c>
      <c r="U730" s="55">
        <f t="shared" si="23"/>
        <v>34993.280000000006</v>
      </c>
      <c r="V730" s="116"/>
      <c r="W730" s="52">
        <v>2014</v>
      </c>
      <c r="X730" s="205"/>
    </row>
    <row r="731" spans="1:24" ht="38.25">
      <c r="A731" s="206" t="s">
        <v>2701</v>
      </c>
      <c r="B731" s="63" t="s">
        <v>1480</v>
      </c>
      <c r="C731" s="37" t="s">
        <v>1876</v>
      </c>
      <c r="D731" s="118" t="s">
        <v>1154</v>
      </c>
      <c r="E731" s="118" t="s">
        <v>1164</v>
      </c>
      <c r="F731" s="118"/>
      <c r="G731" s="63" t="s">
        <v>78</v>
      </c>
      <c r="H731" s="86">
        <v>0</v>
      </c>
      <c r="I731" s="67">
        <v>470000000</v>
      </c>
      <c r="J731" s="65" t="s">
        <v>18</v>
      </c>
      <c r="K731" s="63" t="s">
        <v>3387</v>
      </c>
      <c r="L731" s="9" t="s">
        <v>227</v>
      </c>
      <c r="M731" s="65" t="s">
        <v>2840</v>
      </c>
      <c r="N731" s="63" t="s">
        <v>201</v>
      </c>
      <c r="O731" s="105" t="s">
        <v>21</v>
      </c>
      <c r="P731" s="105">
        <v>796</v>
      </c>
      <c r="Q731" s="14" t="s">
        <v>2857</v>
      </c>
      <c r="R731" s="17">
        <v>20</v>
      </c>
      <c r="S731" s="115">
        <v>1690.6000000000001</v>
      </c>
      <c r="T731" s="1">
        <f t="shared" si="22"/>
        <v>33812</v>
      </c>
      <c r="U731" s="55">
        <f t="shared" si="23"/>
        <v>37869.440000000002</v>
      </c>
      <c r="V731" s="116"/>
      <c r="W731" s="52">
        <v>2014</v>
      </c>
      <c r="X731" s="205"/>
    </row>
    <row r="732" spans="1:24" ht="38.25">
      <c r="A732" s="206" t="s">
        <v>2702</v>
      </c>
      <c r="B732" s="63" t="s">
        <v>1480</v>
      </c>
      <c r="C732" s="37" t="s">
        <v>1877</v>
      </c>
      <c r="D732" s="118" t="s">
        <v>1154</v>
      </c>
      <c r="E732" s="118" t="s">
        <v>1165</v>
      </c>
      <c r="F732" s="118"/>
      <c r="G732" s="63" t="s">
        <v>78</v>
      </c>
      <c r="H732" s="86">
        <v>0</v>
      </c>
      <c r="I732" s="67">
        <v>470000000</v>
      </c>
      <c r="J732" s="65" t="s">
        <v>18</v>
      </c>
      <c r="K732" s="63" t="s">
        <v>3387</v>
      </c>
      <c r="L732" s="9" t="s">
        <v>227</v>
      </c>
      <c r="M732" s="65" t="s">
        <v>2840</v>
      </c>
      <c r="N732" s="63" t="s">
        <v>201</v>
      </c>
      <c r="O732" s="105" t="s">
        <v>21</v>
      </c>
      <c r="P732" s="105">
        <v>796</v>
      </c>
      <c r="Q732" s="14" t="s">
        <v>2857</v>
      </c>
      <c r="R732" s="17">
        <v>20</v>
      </c>
      <c r="S732" s="115">
        <v>3103</v>
      </c>
      <c r="T732" s="1">
        <f t="shared" si="22"/>
        <v>62060</v>
      </c>
      <c r="U732" s="55">
        <f t="shared" si="23"/>
        <v>69507.200000000012</v>
      </c>
      <c r="V732" s="116"/>
      <c r="W732" s="52">
        <v>2014</v>
      </c>
      <c r="X732" s="205"/>
    </row>
    <row r="733" spans="1:24" ht="38.25">
      <c r="A733" s="206" t="s">
        <v>2703</v>
      </c>
      <c r="B733" s="63" t="s">
        <v>1480</v>
      </c>
      <c r="C733" s="37" t="s">
        <v>1877</v>
      </c>
      <c r="D733" s="118" t="s">
        <v>1154</v>
      </c>
      <c r="E733" s="118" t="s">
        <v>1166</v>
      </c>
      <c r="F733" s="118"/>
      <c r="G733" s="63" t="s">
        <v>78</v>
      </c>
      <c r="H733" s="86">
        <v>0</v>
      </c>
      <c r="I733" s="67">
        <v>470000000</v>
      </c>
      <c r="J733" s="65" t="s">
        <v>18</v>
      </c>
      <c r="K733" s="63" t="s">
        <v>3387</v>
      </c>
      <c r="L733" s="9" t="s">
        <v>227</v>
      </c>
      <c r="M733" s="65" t="s">
        <v>2840</v>
      </c>
      <c r="N733" s="63" t="s">
        <v>201</v>
      </c>
      <c r="O733" s="105" t="s">
        <v>21</v>
      </c>
      <c r="P733" s="105">
        <v>796</v>
      </c>
      <c r="Q733" s="14" t="s">
        <v>2857</v>
      </c>
      <c r="R733" s="17">
        <v>10</v>
      </c>
      <c r="S733" s="115">
        <v>3081.6000000000004</v>
      </c>
      <c r="T733" s="1">
        <f t="shared" si="22"/>
        <v>30816.000000000004</v>
      </c>
      <c r="U733" s="55">
        <f t="shared" si="23"/>
        <v>34513.920000000006</v>
      </c>
      <c r="V733" s="116"/>
      <c r="W733" s="52">
        <v>2014</v>
      </c>
      <c r="X733" s="205"/>
    </row>
    <row r="734" spans="1:24" ht="38.25">
      <c r="A734" s="206" t="s">
        <v>2704</v>
      </c>
      <c r="B734" s="63" t="s">
        <v>1480</v>
      </c>
      <c r="C734" s="37" t="s">
        <v>1877</v>
      </c>
      <c r="D734" s="118" t="s">
        <v>1154</v>
      </c>
      <c r="E734" s="118" t="s">
        <v>1167</v>
      </c>
      <c r="F734" s="118"/>
      <c r="G734" s="63" t="s">
        <v>78</v>
      </c>
      <c r="H734" s="86">
        <v>0</v>
      </c>
      <c r="I734" s="67">
        <v>470000000</v>
      </c>
      <c r="J734" s="65" t="s">
        <v>18</v>
      </c>
      <c r="K734" s="63" t="s">
        <v>3387</v>
      </c>
      <c r="L734" s="9" t="s">
        <v>227</v>
      </c>
      <c r="M734" s="65" t="s">
        <v>2840</v>
      </c>
      <c r="N734" s="63" t="s">
        <v>201</v>
      </c>
      <c r="O734" s="105" t="s">
        <v>21</v>
      </c>
      <c r="P734" s="105">
        <v>796</v>
      </c>
      <c r="Q734" s="14" t="s">
        <v>2857</v>
      </c>
      <c r="R734" s="17">
        <v>10</v>
      </c>
      <c r="S734" s="115">
        <v>5818.85</v>
      </c>
      <c r="T734" s="1">
        <f t="shared" si="22"/>
        <v>58188.5</v>
      </c>
      <c r="U734" s="55">
        <f t="shared" si="23"/>
        <v>65171.12</v>
      </c>
      <c r="V734" s="116"/>
      <c r="W734" s="52">
        <v>2014</v>
      </c>
      <c r="X734" s="205"/>
    </row>
    <row r="735" spans="1:24" ht="38.25">
      <c r="A735" s="206" t="s">
        <v>2705</v>
      </c>
      <c r="B735" s="63" t="s">
        <v>1480</v>
      </c>
      <c r="C735" s="37" t="s">
        <v>1877</v>
      </c>
      <c r="D735" s="118" t="s">
        <v>1154</v>
      </c>
      <c r="E735" s="118" t="s">
        <v>1168</v>
      </c>
      <c r="F735" s="118"/>
      <c r="G735" s="63" t="s">
        <v>78</v>
      </c>
      <c r="H735" s="86">
        <v>0</v>
      </c>
      <c r="I735" s="67">
        <v>470000000</v>
      </c>
      <c r="J735" s="65" t="s">
        <v>18</v>
      </c>
      <c r="K735" s="63" t="s">
        <v>3387</v>
      </c>
      <c r="L735" s="9" t="s">
        <v>227</v>
      </c>
      <c r="M735" s="65" t="s">
        <v>2840</v>
      </c>
      <c r="N735" s="63" t="s">
        <v>201</v>
      </c>
      <c r="O735" s="105" t="s">
        <v>21</v>
      </c>
      <c r="P735" s="105">
        <v>796</v>
      </c>
      <c r="Q735" s="14" t="s">
        <v>2857</v>
      </c>
      <c r="R735" s="17">
        <v>10</v>
      </c>
      <c r="S735" s="115">
        <v>3670.1000000000004</v>
      </c>
      <c r="T735" s="1">
        <f t="shared" si="22"/>
        <v>36701</v>
      </c>
      <c r="U735" s="55">
        <f t="shared" si="23"/>
        <v>41105.120000000003</v>
      </c>
      <c r="V735" s="116"/>
      <c r="W735" s="52">
        <v>2014</v>
      </c>
      <c r="X735" s="205"/>
    </row>
    <row r="736" spans="1:24" ht="38.25">
      <c r="A736" s="206" t="s">
        <v>2706</v>
      </c>
      <c r="B736" s="63" t="s">
        <v>1480</v>
      </c>
      <c r="C736" s="37" t="s">
        <v>1878</v>
      </c>
      <c r="D736" s="118" t="s">
        <v>1154</v>
      </c>
      <c r="E736" s="118" t="s">
        <v>1169</v>
      </c>
      <c r="F736" s="118"/>
      <c r="G736" s="63" t="s">
        <v>78</v>
      </c>
      <c r="H736" s="86">
        <v>0</v>
      </c>
      <c r="I736" s="67">
        <v>470000000</v>
      </c>
      <c r="J736" s="65" t="s">
        <v>18</v>
      </c>
      <c r="K736" s="63" t="s">
        <v>3387</v>
      </c>
      <c r="L736" s="9" t="s">
        <v>227</v>
      </c>
      <c r="M736" s="65" t="s">
        <v>2840</v>
      </c>
      <c r="N736" s="63" t="s">
        <v>201</v>
      </c>
      <c r="O736" s="105" t="s">
        <v>21</v>
      </c>
      <c r="P736" s="105">
        <v>796</v>
      </c>
      <c r="Q736" s="14" t="s">
        <v>2857</v>
      </c>
      <c r="R736" s="17">
        <v>5</v>
      </c>
      <c r="S736" s="115">
        <v>5671</v>
      </c>
      <c r="T736" s="1">
        <f t="shared" si="22"/>
        <v>28355</v>
      </c>
      <c r="U736" s="55">
        <f t="shared" si="23"/>
        <v>31757.600000000002</v>
      </c>
      <c r="V736" s="116"/>
      <c r="W736" s="52">
        <v>2014</v>
      </c>
      <c r="X736" s="205"/>
    </row>
    <row r="737" spans="1:24" ht="38.25">
      <c r="A737" s="206" t="s">
        <v>2707</v>
      </c>
      <c r="B737" s="63" t="s">
        <v>1480</v>
      </c>
      <c r="C737" s="37" t="s">
        <v>1878</v>
      </c>
      <c r="D737" s="118" t="s">
        <v>1154</v>
      </c>
      <c r="E737" s="118" t="s">
        <v>1170</v>
      </c>
      <c r="F737" s="118"/>
      <c r="G737" s="63" t="s">
        <v>78</v>
      </c>
      <c r="H737" s="86">
        <v>0</v>
      </c>
      <c r="I737" s="67">
        <v>470000000</v>
      </c>
      <c r="J737" s="65" t="s">
        <v>18</v>
      </c>
      <c r="K737" s="63" t="s">
        <v>3387</v>
      </c>
      <c r="L737" s="9" t="s">
        <v>227</v>
      </c>
      <c r="M737" s="65" t="s">
        <v>2840</v>
      </c>
      <c r="N737" s="63" t="s">
        <v>201</v>
      </c>
      <c r="O737" s="105" t="s">
        <v>21</v>
      </c>
      <c r="P737" s="105">
        <v>796</v>
      </c>
      <c r="Q737" s="14" t="s">
        <v>2857</v>
      </c>
      <c r="R737" s="17">
        <v>5</v>
      </c>
      <c r="S737" s="115">
        <v>6955</v>
      </c>
      <c r="T737" s="1">
        <f t="shared" si="22"/>
        <v>34775</v>
      </c>
      <c r="U737" s="55">
        <f t="shared" si="23"/>
        <v>38948.000000000007</v>
      </c>
      <c r="V737" s="116"/>
      <c r="W737" s="52">
        <v>2014</v>
      </c>
      <c r="X737" s="205"/>
    </row>
    <row r="738" spans="1:24" ht="38.25">
      <c r="A738" s="206" t="s">
        <v>2708</v>
      </c>
      <c r="B738" s="63" t="s">
        <v>1480</v>
      </c>
      <c r="C738" s="37" t="s">
        <v>1879</v>
      </c>
      <c r="D738" s="118" t="s">
        <v>1154</v>
      </c>
      <c r="E738" s="118" t="s">
        <v>1171</v>
      </c>
      <c r="F738" s="118"/>
      <c r="G738" s="63" t="s">
        <v>78</v>
      </c>
      <c r="H738" s="86">
        <v>0</v>
      </c>
      <c r="I738" s="67">
        <v>470000000</v>
      </c>
      <c r="J738" s="65" t="s">
        <v>18</v>
      </c>
      <c r="K738" s="63" t="s">
        <v>3387</v>
      </c>
      <c r="L738" s="9" t="s">
        <v>227</v>
      </c>
      <c r="M738" s="65" t="s">
        <v>2840</v>
      </c>
      <c r="N738" s="63" t="s">
        <v>201</v>
      </c>
      <c r="O738" s="105" t="s">
        <v>21</v>
      </c>
      <c r="P738" s="105">
        <v>796</v>
      </c>
      <c r="Q738" s="14" t="s">
        <v>2857</v>
      </c>
      <c r="R738" s="17">
        <v>5</v>
      </c>
      <c r="S738" s="115">
        <v>7383</v>
      </c>
      <c r="T738" s="1">
        <f t="shared" si="22"/>
        <v>36915</v>
      </c>
      <c r="U738" s="55">
        <f t="shared" si="23"/>
        <v>41344.800000000003</v>
      </c>
      <c r="V738" s="116"/>
      <c r="W738" s="52">
        <v>2014</v>
      </c>
      <c r="X738" s="205"/>
    </row>
    <row r="739" spans="1:24" ht="38.25">
      <c r="A739" s="206" t="s">
        <v>2709</v>
      </c>
      <c r="B739" s="63" t="s">
        <v>1480</v>
      </c>
      <c r="C739" s="37" t="s">
        <v>1879</v>
      </c>
      <c r="D739" s="118" t="s">
        <v>1154</v>
      </c>
      <c r="E739" s="118" t="s">
        <v>1172</v>
      </c>
      <c r="F739" s="118"/>
      <c r="G739" s="63" t="s">
        <v>78</v>
      </c>
      <c r="H739" s="86">
        <v>0</v>
      </c>
      <c r="I739" s="67">
        <v>470000000</v>
      </c>
      <c r="J739" s="65" t="s">
        <v>18</v>
      </c>
      <c r="K739" s="63" t="s">
        <v>3387</v>
      </c>
      <c r="L739" s="9" t="s">
        <v>227</v>
      </c>
      <c r="M739" s="65" t="s">
        <v>2840</v>
      </c>
      <c r="N739" s="63" t="s">
        <v>201</v>
      </c>
      <c r="O739" s="105" t="s">
        <v>21</v>
      </c>
      <c r="P739" s="105">
        <v>796</v>
      </c>
      <c r="Q739" s="14" t="s">
        <v>2857</v>
      </c>
      <c r="R739" s="17">
        <v>5</v>
      </c>
      <c r="S739" s="115">
        <v>7650.5</v>
      </c>
      <c r="T739" s="1">
        <f t="shared" si="22"/>
        <v>38252.5</v>
      </c>
      <c r="U739" s="55">
        <f t="shared" si="23"/>
        <v>42842.8</v>
      </c>
      <c r="V739" s="116"/>
      <c r="W739" s="52">
        <v>2014</v>
      </c>
      <c r="X739" s="205"/>
    </row>
    <row r="740" spans="1:24" ht="38.25">
      <c r="A740" s="206" t="s">
        <v>2710</v>
      </c>
      <c r="B740" s="63" t="s">
        <v>1480</v>
      </c>
      <c r="C740" s="37" t="s">
        <v>1879</v>
      </c>
      <c r="D740" s="118" t="s">
        <v>1154</v>
      </c>
      <c r="E740" s="118" t="s">
        <v>1173</v>
      </c>
      <c r="F740" s="118"/>
      <c r="G740" s="63" t="s">
        <v>78</v>
      </c>
      <c r="H740" s="86">
        <v>0</v>
      </c>
      <c r="I740" s="67">
        <v>470000000</v>
      </c>
      <c r="J740" s="65" t="s">
        <v>18</v>
      </c>
      <c r="K740" s="63" t="s">
        <v>3387</v>
      </c>
      <c r="L740" s="9" t="s">
        <v>227</v>
      </c>
      <c r="M740" s="65" t="s">
        <v>2840</v>
      </c>
      <c r="N740" s="63" t="s">
        <v>201</v>
      </c>
      <c r="O740" s="105" t="s">
        <v>21</v>
      </c>
      <c r="P740" s="105">
        <v>796</v>
      </c>
      <c r="Q740" s="14" t="s">
        <v>2857</v>
      </c>
      <c r="R740" s="17">
        <v>5</v>
      </c>
      <c r="S740" s="115">
        <v>9790.5</v>
      </c>
      <c r="T740" s="1">
        <f t="shared" si="22"/>
        <v>48952.5</v>
      </c>
      <c r="U740" s="55">
        <f t="shared" si="23"/>
        <v>54826.8</v>
      </c>
      <c r="V740" s="116"/>
      <c r="W740" s="52">
        <v>2014</v>
      </c>
      <c r="X740" s="205"/>
    </row>
    <row r="741" spans="1:24" ht="38.25">
      <c r="A741" s="206" t="s">
        <v>2711</v>
      </c>
      <c r="B741" s="63" t="s">
        <v>1480</v>
      </c>
      <c r="C741" s="37" t="s">
        <v>1880</v>
      </c>
      <c r="D741" s="119" t="s">
        <v>933</v>
      </c>
      <c r="E741" s="119" t="s">
        <v>1174</v>
      </c>
      <c r="F741" s="119"/>
      <c r="G741" s="63" t="s">
        <v>78</v>
      </c>
      <c r="H741" s="86">
        <v>0</v>
      </c>
      <c r="I741" s="67">
        <v>470000000</v>
      </c>
      <c r="J741" s="65" t="s">
        <v>18</v>
      </c>
      <c r="K741" s="63" t="s">
        <v>3387</v>
      </c>
      <c r="L741" s="9" t="s">
        <v>227</v>
      </c>
      <c r="M741" s="65" t="s">
        <v>2840</v>
      </c>
      <c r="N741" s="63" t="s">
        <v>201</v>
      </c>
      <c r="O741" s="105" t="s">
        <v>21</v>
      </c>
      <c r="P741" s="105">
        <v>796</v>
      </c>
      <c r="Q741" s="14" t="s">
        <v>2857</v>
      </c>
      <c r="R741" s="14">
        <v>50</v>
      </c>
      <c r="S741" s="115">
        <v>323.76749999999998</v>
      </c>
      <c r="T741" s="1">
        <f t="shared" si="22"/>
        <v>16188.375</v>
      </c>
      <c r="U741" s="55">
        <f t="shared" si="23"/>
        <v>18130.980000000003</v>
      </c>
      <c r="V741" s="116"/>
      <c r="W741" s="52">
        <v>2014</v>
      </c>
      <c r="X741" s="205"/>
    </row>
    <row r="742" spans="1:24" ht="38.25">
      <c r="A742" s="206" t="s">
        <v>2712</v>
      </c>
      <c r="B742" s="63" t="s">
        <v>1480</v>
      </c>
      <c r="C742" s="37" t="s">
        <v>1881</v>
      </c>
      <c r="D742" s="119" t="s">
        <v>933</v>
      </c>
      <c r="E742" s="119" t="s">
        <v>1175</v>
      </c>
      <c r="F742" s="119"/>
      <c r="G742" s="63" t="s">
        <v>78</v>
      </c>
      <c r="H742" s="86">
        <v>0</v>
      </c>
      <c r="I742" s="67">
        <v>470000000</v>
      </c>
      <c r="J742" s="65" t="s">
        <v>18</v>
      </c>
      <c r="K742" s="63" t="s">
        <v>3387</v>
      </c>
      <c r="L742" s="9" t="s">
        <v>227</v>
      </c>
      <c r="M742" s="65" t="s">
        <v>2840</v>
      </c>
      <c r="N742" s="63" t="s">
        <v>201</v>
      </c>
      <c r="O742" s="105" t="s">
        <v>21</v>
      </c>
      <c r="P742" s="105">
        <v>796</v>
      </c>
      <c r="Q742" s="14" t="s">
        <v>2857</v>
      </c>
      <c r="R742" s="14">
        <v>30</v>
      </c>
      <c r="S742" s="115">
        <v>220.25</v>
      </c>
      <c r="T742" s="1">
        <f t="shared" si="22"/>
        <v>6607.5</v>
      </c>
      <c r="U742" s="55">
        <f t="shared" si="23"/>
        <v>7400.4000000000005</v>
      </c>
      <c r="V742" s="116"/>
      <c r="W742" s="52">
        <v>2014</v>
      </c>
      <c r="X742" s="205"/>
    </row>
    <row r="743" spans="1:24" ht="38.25">
      <c r="A743" s="206" t="s">
        <v>2713</v>
      </c>
      <c r="B743" s="63" t="s">
        <v>1480</v>
      </c>
      <c r="C743" s="37" t="s">
        <v>1882</v>
      </c>
      <c r="D743" s="119" t="s">
        <v>933</v>
      </c>
      <c r="E743" s="119" t="s">
        <v>1176</v>
      </c>
      <c r="F743" s="119"/>
      <c r="G743" s="63" t="s">
        <v>78</v>
      </c>
      <c r="H743" s="86">
        <v>0</v>
      </c>
      <c r="I743" s="67">
        <v>470000000</v>
      </c>
      <c r="J743" s="65" t="s">
        <v>18</v>
      </c>
      <c r="K743" s="63" t="s">
        <v>3387</v>
      </c>
      <c r="L743" s="9" t="s">
        <v>227</v>
      </c>
      <c r="M743" s="65" t="s">
        <v>2840</v>
      </c>
      <c r="N743" s="63" t="s">
        <v>201</v>
      </c>
      <c r="O743" s="105" t="s">
        <v>21</v>
      </c>
      <c r="P743" s="105">
        <v>796</v>
      </c>
      <c r="Q743" s="14" t="s">
        <v>2857</v>
      </c>
      <c r="R743" s="14">
        <v>30</v>
      </c>
      <c r="S743" s="115">
        <v>323.76749999999998</v>
      </c>
      <c r="T743" s="1">
        <f t="shared" si="22"/>
        <v>9713.0249999999996</v>
      </c>
      <c r="U743" s="55">
        <f t="shared" si="23"/>
        <v>10878.588</v>
      </c>
      <c r="V743" s="116"/>
      <c r="W743" s="52">
        <v>2014</v>
      </c>
      <c r="X743" s="205"/>
    </row>
    <row r="744" spans="1:24" ht="38.25">
      <c r="A744" s="206" t="s">
        <v>2714</v>
      </c>
      <c r="B744" s="63" t="s">
        <v>1480</v>
      </c>
      <c r="C744" s="37" t="s">
        <v>1883</v>
      </c>
      <c r="D744" s="119" t="s">
        <v>933</v>
      </c>
      <c r="E744" s="119" t="s">
        <v>1177</v>
      </c>
      <c r="F744" s="119"/>
      <c r="G744" s="63" t="s">
        <v>78</v>
      </c>
      <c r="H744" s="86">
        <v>0</v>
      </c>
      <c r="I744" s="67">
        <v>470000000</v>
      </c>
      <c r="J744" s="65" t="s">
        <v>18</v>
      </c>
      <c r="K744" s="63" t="s">
        <v>3387</v>
      </c>
      <c r="L744" s="9" t="s">
        <v>227</v>
      </c>
      <c r="M744" s="65" t="s">
        <v>2840</v>
      </c>
      <c r="N744" s="63" t="s">
        <v>201</v>
      </c>
      <c r="O744" s="105" t="s">
        <v>21</v>
      </c>
      <c r="P744" s="105">
        <v>796</v>
      </c>
      <c r="Q744" s="14" t="s">
        <v>2857</v>
      </c>
      <c r="R744" s="14">
        <v>30</v>
      </c>
      <c r="S744" s="115">
        <v>330.375</v>
      </c>
      <c r="T744" s="1">
        <f t="shared" si="22"/>
        <v>9911.25</v>
      </c>
      <c r="U744" s="55">
        <f t="shared" si="23"/>
        <v>11100.6</v>
      </c>
      <c r="V744" s="116"/>
      <c r="W744" s="52">
        <v>2014</v>
      </c>
      <c r="X744" s="205"/>
    </row>
    <row r="745" spans="1:24" ht="38.25">
      <c r="A745" s="206" t="s">
        <v>2715</v>
      </c>
      <c r="B745" s="63" t="s">
        <v>1480</v>
      </c>
      <c r="C745" s="37" t="s">
        <v>1883</v>
      </c>
      <c r="D745" s="119" t="s">
        <v>933</v>
      </c>
      <c r="E745" s="119" t="s">
        <v>1178</v>
      </c>
      <c r="F745" s="119"/>
      <c r="G745" s="63" t="s">
        <v>78</v>
      </c>
      <c r="H745" s="86">
        <v>0</v>
      </c>
      <c r="I745" s="67">
        <v>470000000</v>
      </c>
      <c r="J745" s="65" t="s">
        <v>18</v>
      </c>
      <c r="K745" s="63" t="s">
        <v>3387</v>
      </c>
      <c r="L745" s="9" t="s">
        <v>227</v>
      </c>
      <c r="M745" s="65" t="s">
        <v>2840</v>
      </c>
      <c r="N745" s="63" t="s">
        <v>201</v>
      </c>
      <c r="O745" s="105" t="s">
        <v>21</v>
      </c>
      <c r="P745" s="105">
        <v>796</v>
      </c>
      <c r="Q745" s="14" t="s">
        <v>2857</v>
      </c>
      <c r="R745" s="14">
        <v>30</v>
      </c>
      <c r="S745" s="115">
        <v>330.375</v>
      </c>
      <c r="T745" s="1">
        <f t="shared" si="22"/>
        <v>9911.25</v>
      </c>
      <c r="U745" s="55">
        <f t="shared" si="23"/>
        <v>11100.6</v>
      </c>
      <c r="V745" s="116"/>
      <c r="W745" s="52">
        <v>2014</v>
      </c>
      <c r="X745" s="205"/>
    </row>
    <row r="746" spans="1:24" ht="38.25">
      <c r="A746" s="206" t="s">
        <v>2716</v>
      </c>
      <c r="B746" s="63" t="s">
        <v>1480</v>
      </c>
      <c r="C746" s="37" t="s">
        <v>1884</v>
      </c>
      <c r="D746" s="119" t="s">
        <v>933</v>
      </c>
      <c r="E746" s="119" t="s">
        <v>1179</v>
      </c>
      <c r="F746" s="119"/>
      <c r="G746" s="63" t="s">
        <v>78</v>
      </c>
      <c r="H746" s="86">
        <v>0</v>
      </c>
      <c r="I746" s="67">
        <v>470000000</v>
      </c>
      <c r="J746" s="65" t="s">
        <v>18</v>
      </c>
      <c r="K746" s="63" t="s">
        <v>3387</v>
      </c>
      <c r="L746" s="9" t="s">
        <v>227</v>
      </c>
      <c r="M746" s="65" t="s">
        <v>2840</v>
      </c>
      <c r="N746" s="63" t="s">
        <v>201</v>
      </c>
      <c r="O746" s="105" t="s">
        <v>21</v>
      </c>
      <c r="P746" s="105">
        <v>796</v>
      </c>
      <c r="Q746" s="14" t="s">
        <v>2857</v>
      </c>
      <c r="R746" s="14">
        <v>30</v>
      </c>
      <c r="S746" s="115">
        <v>220.25</v>
      </c>
      <c r="T746" s="1">
        <f t="shared" si="22"/>
        <v>6607.5</v>
      </c>
      <c r="U746" s="55">
        <f t="shared" si="23"/>
        <v>7400.4000000000005</v>
      </c>
      <c r="V746" s="116"/>
      <c r="W746" s="52">
        <v>2014</v>
      </c>
      <c r="X746" s="205"/>
    </row>
    <row r="747" spans="1:24" ht="38.25">
      <c r="A747" s="206" t="s">
        <v>2717</v>
      </c>
      <c r="B747" s="63" t="s">
        <v>1480</v>
      </c>
      <c r="C747" s="37" t="s">
        <v>1885</v>
      </c>
      <c r="D747" s="119" t="s">
        <v>933</v>
      </c>
      <c r="E747" s="119" t="s">
        <v>1180</v>
      </c>
      <c r="F747" s="119"/>
      <c r="G747" s="63" t="s">
        <v>78</v>
      </c>
      <c r="H747" s="86">
        <v>0</v>
      </c>
      <c r="I747" s="67">
        <v>470000000</v>
      </c>
      <c r="J747" s="65" t="s">
        <v>18</v>
      </c>
      <c r="K747" s="63" t="s">
        <v>3387</v>
      </c>
      <c r="L747" s="9" t="s">
        <v>227</v>
      </c>
      <c r="M747" s="65" t="s">
        <v>2840</v>
      </c>
      <c r="N747" s="63" t="s">
        <v>201</v>
      </c>
      <c r="O747" s="105" t="s">
        <v>21</v>
      </c>
      <c r="P747" s="105">
        <v>796</v>
      </c>
      <c r="Q747" s="14" t="s">
        <v>2857</v>
      </c>
      <c r="R747" s="14">
        <v>60</v>
      </c>
      <c r="S747" s="115">
        <v>275.3125</v>
      </c>
      <c r="T747" s="1">
        <f t="shared" si="22"/>
        <v>16518.75</v>
      </c>
      <c r="U747" s="55">
        <f t="shared" si="23"/>
        <v>18501</v>
      </c>
      <c r="V747" s="116"/>
      <c r="W747" s="52">
        <v>2014</v>
      </c>
      <c r="X747" s="205"/>
    </row>
    <row r="748" spans="1:24" ht="38.25">
      <c r="A748" s="206" t="s">
        <v>2718</v>
      </c>
      <c r="B748" s="63" t="s">
        <v>1480</v>
      </c>
      <c r="C748" s="37" t="s">
        <v>1886</v>
      </c>
      <c r="D748" s="119" t="s">
        <v>933</v>
      </c>
      <c r="E748" s="119" t="s">
        <v>1181</v>
      </c>
      <c r="F748" s="119"/>
      <c r="G748" s="63" t="s">
        <v>78</v>
      </c>
      <c r="H748" s="86">
        <v>0</v>
      </c>
      <c r="I748" s="67">
        <v>470000000</v>
      </c>
      <c r="J748" s="65" t="s">
        <v>18</v>
      </c>
      <c r="K748" s="63" t="s">
        <v>3387</v>
      </c>
      <c r="L748" s="9" t="s">
        <v>227</v>
      </c>
      <c r="M748" s="65" t="s">
        <v>2840</v>
      </c>
      <c r="N748" s="63" t="s">
        <v>201</v>
      </c>
      <c r="O748" s="105" t="s">
        <v>21</v>
      </c>
      <c r="P748" s="105">
        <v>796</v>
      </c>
      <c r="Q748" s="14" t="s">
        <v>2857</v>
      </c>
      <c r="R748" s="14">
        <v>60</v>
      </c>
      <c r="S748" s="115">
        <v>501.83962500000001</v>
      </c>
      <c r="T748" s="1">
        <f t="shared" si="22"/>
        <v>30110.377500000002</v>
      </c>
      <c r="U748" s="55">
        <f t="shared" si="23"/>
        <v>33723.622800000005</v>
      </c>
      <c r="V748" s="116"/>
      <c r="W748" s="52">
        <v>2014</v>
      </c>
      <c r="X748" s="205"/>
    </row>
    <row r="749" spans="1:24" ht="38.25">
      <c r="A749" s="206" t="s">
        <v>2719</v>
      </c>
      <c r="B749" s="63" t="s">
        <v>1480</v>
      </c>
      <c r="C749" s="44" t="s">
        <v>1887</v>
      </c>
      <c r="D749" s="119" t="s">
        <v>933</v>
      </c>
      <c r="E749" s="119" t="s">
        <v>1182</v>
      </c>
      <c r="F749" s="119"/>
      <c r="G749" s="63" t="s">
        <v>78</v>
      </c>
      <c r="H749" s="86">
        <v>0</v>
      </c>
      <c r="I749" s="67">
        <v>470000000</v>
      </c>
      <c r="J749" s="65" t="s">
        <v>18</v>
      </c>
      <c r="K749" s="63" t="s">
        <v>3387</v>
      </c>
      <c r="L749" s="9" t="s">
        <v>227</v>
      </c>
      <c r="M749" s="65" t="s">
        <v>2840</v>
      </c>
      <c r="N749" s="63" t="s">
        <v>201</v>
      </c>
      <c r="O749" s="105" t="s">
        <v>21</v>
      </c>
      <c r="P749" s="105">
        <v>796</v>
      </c>
      <c r="Q749" s="14" t="s">
        <v>2857</v>
      </c>
      <c r="R749" s="15">
        <v>40</v>
      </c>
      <c r="S749" s="115">
        <v>275.3125</v>
      </c>
      <c r="T749" s="1">
        <f t="shared" si="22"/>
        <v>11012.5</v>
      </c>
      <c r="U749" s="55">
        <f t="shared" si="23"/>
        <v>12334.000000000002</v>
      </c>
      <c r="V749" s="116"/>
      <c r="W749" s="52">
        <v>2014</v>
      </c>
      <c r="X749" s="205"/>
    </row>
    <row r="750" spans="1:24" ht="38.25">
      <c r="A750" s="206" t="s">
        <v>2720</v>
      </c>
      <c r="B750" s="63" t="s">
        <v>1480</v>
      </c>
      <c r="C750" s="44" t="s">
        <v>1888</v>
      </c>
      <c r="D750" s="119" t="s">
        <v>933</v>
      </c>
      <c r="E750" s="119" t="s">
        <v>1183</v>
      </c>
      <c r="F750" s="119"/>
      <c r="G750" s="63" t="s">
        <v>78</v>
      </c>
      <c r="H750" s="86">
        <v>0</v>
      </c>
      <c r="I750" s="67">
        <v>470000000</v>
      </c>
      <c r="J750" s="65" t="s">
        <v>18</v>
      </c>
      <c r="K750" s="63" t="s">
        <v>3387</v>
      </c>
      <c r="L750" s="9" t="s">
        <v>227</v>
      </c>
      <c r="M750" s="65" t="s">
        <v>2840</v>
      </c>
      <c r="N750" s="63" t="s">
        <v>201</v>
      </c>
      <c r="O750" s="105" t="s">
        <v>21</v>
      </c>
      <c r="P750" s="105">
        <v>796</v>
      </c>
      <c r="Q750" s="14" t="s">
        <v>2857</v>
      </c>
      <c r="R750" s="14">
        <v>40</v>
      </c>
      <c r="S750" s="115">
        <v>296.56</v>
      </c>
      <c r="T750" s="1">
        <f t="shared" si="22"/>
        <v>11862.4</v>
      </c>
      <c r="U750" s="55">
        <f t="shared" si="23"/>
        <v>13285.888000000001</v>
      </c>
      <c r="V750" s="116"/>
      <c r="W750" s="52">
        <v>2014</v>
      </c>
      <c r="X750" s="205"/>
    </row>
    <row r="751" spans="1:24" ht="38.25">
      <c r="A751" s="206" t="s">
        <v>2721</v>
      </c>
      <c r="B751" s="63" t="s">
        <v>1480</v>
      </c>
      <c r="C751" s="44" t="s">
        <v>1889</v>
      </c>
      <c r="D751" s="119" t="s">
        <v>933</v>
      </c>
      <c r="E751" s="119" t="s">
        <v>1184</v>
      </c>
      <c r="F751" s="119"/>
      <c r="G751" s="63" t="s">
        <v>78</v>
      </c>
      <c r="H751" s="86">
        <v>0</v>
      </c>
      <c r="I751" s="67">
        <v>470000000</v>
      </c>
      <c r="J751" s="65" t="s">
        <v>18</v>
      </c>
      <c r="K751" s="63" t="s">
        <v>3387</v>
      </c>
      <c r="L751" s="9" t="s">
        <v>227</v>
      </c>
      <c r="M751" s="65" t="s">
        <v>2840</v>
      </c>
      <c r="N751" s="63" t="s">
        <v>201</v>
      </c>
      <c r="O751" s="105" t="s">
        <v>21</v>
      </c>
      <c r="P751" s="105">
        <v>796</v>
      </c>
      <c r="Q751" s="14" t="s">
        <v>2857</v>
      </c>
      <c r="R751" s="15">
        <v>40</v>
      </c>
      <c r="S751" s="115">
        <v>3527.06</v>
      </c>
      <c r="T751" s="1">
        <f t="shared" si="22"/>
        <v>141082.4</v>
      </c>
      <c r="U751" s="55">
        <f t="shared" si="23"/>
        <v>158012.288</v>
      </c>
      <c r="V751" s="116"/>
      <c r="W751" s="52">
        <v>2014</v>
      </c>
      <c r="X751" s="205"/>
    </row>
    <row r="752" spans="1:24" ht="38.25">
      <c r="A752" s="206" t="s">
        <v>2722</v>
      </c>
      <c r="B752" s="63" t="s">
        <v>1480</v>
      </c>
      <c r="C752" s="44" t="s">
        <v>1890</v>
      </c>
      <c r="D752" s="119" t="s">
        <v>933</v>
      </c>
      <c r="E752" s="119" t="s">
        <v>1185</v>
      </c>
      <c r="F752" s="119"/>
      <c r="G752" s="63" t="s">
        <v>78</v>
      </c>
      <c r="H752" s="86">
        <v>0</v>
      </c>
      <c r="I752" s="67">
        <v>470000000</v>
      </c>
      <c r="J752" s="65" t="s">
        <v>18</v>
      </c>
      <c r="K752" s="63" t="s">
        <v>3387</v>
      </c>
      <c r="L752" s="9" t="s">
        <v>227</v>
      </c>
      <c r="M752" s="65" t="s">
        <v>2840</v>
      </c>
      <c r="N752" s="63" t="s">
        <v>201</v>
      </c>
      <c r="O752" s="105" t="s">
        <v>21</v>
      </c>
      <c r="P752" s="105">
        <v>796</v>
      </c>
      <c r="Q752" s="14" t="s">
        <v>2857</v>
      </c>
      <c r="R752" s="15">
        <v>40</v>
      </c>
      <c r="S752" s="115">
        <v>607.06406249999998</v>
      </c>
      <c r="T752" s="1">
        <f t="shared" si="22"/>
        <v>24282.5625</v>
      </c>
      <c r="U752" s="55">
        <f t="shared" si="23"/>
        <v>27196.47</v>
      </c>
      <c r="V752" s="116"/>
      <c r="W752" s="52">
        <v>2014</v>
      </c>
      <c r="X752" s="205"/>
    </row>
    <row r="753" spans="1:24" ht="38.25">
      <c r="A753" s="206" t="s">
        <v>2723</v>
      </c>
      <c r="B753" s="63" t="s">
        <v>1480</v>
      </c>
      <c r="C753" s="44" t="s">
        <v>1891</v>
      </c>
      <c r="D753" s="119" t="s">
        <v>933</v>
      </c>
      <c r="E753" s="119" t="s">
        <v>1186</v>
      </c>
      <c r="F753" s="119"/>
      <c r="G753" s="63" t="s">
        <v>78</v>
      </c>
      <c r="H753" s="86">
        <v>0</v>
      </c>
      <c r="I753" s="67">
        <v>470000000</v>
      </c>
      <c r="J753" s="65" t="s">
        <v>18</v>
      </c>
      <c r="K753" s="63" t="s">
        <v>3387</v>
      </c>
      <c r="L753" s="9" t="s">
        <v>227</v>
      </c>
      <c r="M753" s="65" t="s">
        <v>2840</v>
      </c>
      <c r="N753" s="63" t="s">
        <v>201</v>
      </c>
      <c r="O753" s="105" t="s">
        <v>21</v>
      </c>
      <c r="P753" s="105">
        <v>796</v>
      </c>
      <c r="Q753" s="14" t="s">
        <v>2857</v>
      </c>
      <c r="R753" s="15">
        <v>20</v>
      </c>
      <c r="S753" s="115">
        <v>424.8</v>
      </c>
      <c r="T753" s="1">
        <f t="shared" si="22"/>
        <v>8496</v>
      </c>
      <c r="U753" s="55">
        <f t="shared" si="23"/>
        <v>9515.52</v>
      </c>
      <c r="V753" s="116"/>
      <c r="W753" s="52">
        <v>2014</v>
      </c>
      <c r="X753" s="205"/>
    </row>
    <row r="754" spans="1:24" ht="38.25">
      <c r="A754" s="206" t="s">
        <v>2724</v>
      </c>
      <c r="B754" s="63" t="s">
        <v>1480</v>
      </c>
      <c r="C754" s="44" t="s">
        <v>1892</v>
      </c>
      <c r="D754" s="119" t="s">
        <v>933</v>
      </c>
      <c r="E754" s="119" t="s">
        <v>1187</v>
      </c>
      <c r="F754" s="119"/>
      <c r="G754" s="63" t="s">
        <v>78</v>
      </c>
      <c r="H754" s="86">
        <v>0</v>
      </c>
      <c r="I754" s="67">
        <v>470000000</v>
      </c>
      <c r="J754" s="65" t="s">
        <v>18</v>
      </c>
      <c r="K754" s="63" t="s">
        <v>3387</v>
      </c>
      <c r="L754" s="9" t="s">
        <v>227</v>
      </c>
      <c r="M754" s="65" t="s">
        <v>2840</v>
      </c>
      <c r="N754" s="63" t="s">
        <v>201</v>
      </c>
      <c r="O754" s="105" t="s">
        <v>21</v>
      </c>
      <c r="P754" s="105">
        <v>796</v>
      </c>
      <c r="Q754" s="14" t="s">
        <v>2857</v>
      </c>
      <c r="R754" s="14">
        <v>20</v>
      </c>
      <c r="S754" s="115">
        <v>502.8</v>
      </c>
      <c r="T754" s="1">
        <f t="shared" si="22"/>
        <v>10056</v>
      </c>
      <c r="U754" s="55">
        <f t="shared" si="23"/>
        <v>11262.720000000001</v>
      </c>
      <c r="V754" s="116"/>
      <c r="W754" s="52">
        <v>2014</v>
      </c>
      <c r="X754" s="205"/>
    </row>
    <row r="755" spans="1:24" ht="38.25">
      <c r="A755" s="206" t="s">
        <v>2725</v>
      </c>
      <c r="B755" s="63" t="s">
        <v>1480</v>
      </c>
      <c r="C755" s="44" t="s">
        <v>1893</v>
      </c>
      <c r="D755" s="118" t="s">
        <v>933</v>
      </c>
      <c r="E755" s="118" t="s">
        <v>1188</v>
      </c>
      <c r="F755" s="118"/>
      <c r="G755" s="63" t="s">
        <v>78</v>
      </c>
      <c r="H755" s="86">
        <v>0</v>
      </c>
      <c r="I755" s="67">
        <v>470000000</v>
      </c>
      <c r="J755" s="65" t="s">
        <v>18</v>
      </c>
      <c r="K755" s="63" t="s">
        <v>3387</v>
      </c>
      <c r="L755" s="9" t="s">
        <v>227</v>
      </c>
      <c r="M755" s="65" t="s">
        <v>2840</v>
      </c>
      <c r="N755" s="63" t="s">
        <v>201</v>
      </c>
      <c r="O755" s="105" t="s">
        <v>21</v>
      </c>
      <c r="P755" s="105">
        <v>796</v>
      </c>
      <c r="Q755" s="14" t="s">
        <v>2857</v>
      </c>
      <c r="R755" s="16">
        <v>20</v>
      </c>
      <c r="S755" s="115">
        <v>642</v>
      </c>
      <c r="T755" s="1">
        <f t="shared" si="22"/>
        <v>12840</v>
      </c>
      <c r="U755" s="55">
        <f t="shared" si="23"/>
        <v>14380.800000000001</v>
      </c>
      <c r="V755" s="116"/>
      <c r="W755" s="52">
        <v>2014</v>
      </c>
      <c r="X755" s="205"/>
    </row>
    <row r="756" spans="1:24" ht="38.25">
      <c r="A756" s="206" t="s">
        <v>2726</v>
      </c>
      <c r="B756" s="63" t="s">
        <v>1480</v>
      </c>
      <c r="C756" s="44" t="s">
        <v>1894</v>
      </c>
      <c r="D756" s="122" t="s">
        <v>933</v>
      </c>
      <c r="E756" s="122" t="s">
        <v>1189</v>
      </c>
      <c r="F756" s="122"/>
      <c r="G756" s="63" t="s">
        <v>78</v>
      </c>
      <c r="H756" s="86">
        <v>0</v>
      </c>
      <c r="I756" s="67">
        <v>470000000</v>
      </c>
      <c r="J756" s="65" t="s">
        <v>18</v>
      </c>
      <c r="K756" s="63" t="s">
        <v>3387</v>
      </c>
      <c r="L756" s="9" t="s">
        <v>227</v>
      </c>
      <c r="M756" s="65" t="s">
        <v>2840</v>
      </c>
      <c r="N756" s="63" t="s">
        <v>201</v>
      </c>
      <c r="O756" s="105" t="s">
        <v>21</v>
      </c>
      <c r="P756" s="105">
        <v>796</v>
      </c>
      <c r="Q756" s="14" t="s">
        <v>2857</v>
      </c>
      <c r="R756" s="17">
        <v>20</v>
      </c>
      <c r="S756" s="115">
        <v>717.6</v>
      </c>
      <c r="T756" s="1">
        <f t="shared" si="22"/>
        <v>14352</v>
      </c>
      <c r="U756" s="55">
        <f t="shared" si="23"/>
        <v>16074.240000000002</v>
      </c>
      <c r="V756" s="116"/>
      <c r="W756" s="52">
        <v>2014</v>
      </c>
      <c r="X756" s="205"/>
    </row>
    <row r="757" spans="1:24" ht="38.25">
      <c r="A757" s="206" t="s">
        <v>2727</v>
      </c>
      <c r="B757" s="63" t="s">
        <v>1480</v>
      </c>
      <c r="C757" s="38" t="s">
        <v>1895</v>
      </c>
      <c r="D757" s="59" t="s">
        <v>1190</v>
      </c>
      <c r="E757" s="59" t="s">
        <v>1191</v>
      </c>
      <c r="F757" s="59"/>
      <c r="G757" s="63" t="s">
        <v>78</v>
      </c>
      <c r="H757" s="86">
        <v>0</v>
      </c>
      <c r="I757" s="67">
        <v>470000000</v>
      </c>
      <c r="J757" s="65" t="s">
        <v>18</v>
      </c>
      <c r="K757" s="63" t="s">
        <v>3387</v>
      </c>
      <c r="L757" s="9" t="s">
        <v>227</v>
      </c>
      <c r="M757" s="65" t="s">
        <v>2840</v>
      </c>
      <c r="N757" s="63" t="s">
        <v>201</v>
      </c>
      <c r="O757" s="105" t="s">
        <v>21</v>
      </c>
      <c r="P757" s="105">
        <v>796</v>
      </c>
      <c r="Q757" s="14" t="s">
        <v>2857</v>
      </c>
      <c r="R757" s="17">
        <v>6</v>
      </c>
      <c r="S757" s="115">
        <v>2800</v>
      </c>
      <c r="T757" s="1">
        <f t="shared" si="22"/>
        <v>16800</v>
      </c>
      <c r="U757" s="55">
        <f t="shared" si="23"/>
        <v>18816</v>
      </c>
      <c r="V757" s="116"/>
      <c r="W757" s="52">
        <v>2014</v>
      </c>
      <c r="X757" s="205"/>
    </row>
    <row r="758" spans="1:24" ht="38.25">
      <c r="A758" s="206" t="s">
        <v>2728</v>
      </c>
      <c r="B758" s="63" t="s">
        <v>1480</v>
      </c>
      <c r="C758" s="38" t="s">
        <v>1896</v>
      </c>
      <c r="D758" s="59" t="s">
        <v>1192</v>
      </c>
      <c r="E758" s="59" t="s">
        <v>1193</v>
      </c>
      <c r="F758" s="59"/>
      <c r="G758" s="63" t="s">
        <v>78</v>
      </c>
      <c r="H758" s="86">
        <v>0</v>
      </c>
      <c r="I758" s="67">
        <v>470000000</v>
      </c>
      <c r="J758" s="65" t="s">
        <v>18</v>
      </c>
      <c r="K758" s="63" t="s">
        <v>3387</v>
      </c>
      <c r="L758" s="9" t="s">
        <v>227</v>
      </c>
      <c r="M758" s="65" t="s">
        <v>2840</v>
      </c>
      <c r="N758" s="63" t="s">
        <v>201</v>
      </c>
      <c r="O758" s="105" t="s">
        <v>21</v>
      </c>
      <c r="P758" s="105">
        <v>796</v>
      </c>
      <c r="Q758" s="14" t="s">
        <v>2857</v>
      </c>
      <c r="R758" s="17">
        <v>3</v>
      </c>
      <c r="S758" s="115">
        <v>21656.800000000003</v>
      </c>
      <c r="T758" s="1">
        <f t="shared" si="22"/>
        <v>64970.400000000009</v>
      </c>
      <c r="U758" s="55">
        <f t="shared" si="23"/>
        <v>72766.848000000013</v>
      </c>
      <c r="V758" s="116"/>
      <c r="W758" s="52">
        <v>2014</v>
      </c>
      <c r="X758" s="205"/>
    </row>
    <row r="759" spans="1:24" ht="38.25">
      <c r="A759" s="206" t="s">
        <v>2729</v>
      </c>
      <c r="B759" s="63" t="s">
        <v>1480</v>
      </c>
      <c r="C759" s="38" t="s">
        <v>1724</v>
      </c>
      <c r="D759" s="59" t="s">
        <v>1194</v>
      </c>
      <c r="E759" s="59" t="s">
        <v>1195</v>
      </c>
      <c r="F759" s="59"/>
      <c r="G759" s="63" t="s">
        <v>78</v>
      </c>
      <c r="H759" s="86">
        <v>0</v>
      </c>
      <c r="I759" s="67">
        <v>470000000</v>
      </c>
      <c r="J759" s="65" t="s">
        <v>18</v>
      </c>
      <c r="K759" s="63" t="s">
        <v>3387</v>
      </c>
      <c r="L759" s="9" t="s">
        <v>227</v>
      </c>
      <c r="M759" s="65" t="s">
        <v>2840</v>
      </c>
      <c r="N759" s="63" t="s">
        <v>201</v>
      </c>
      <c r="O759" s="105" t="s">
        <v>21</v>
      </c>
      <c r="P759" s="105">
        <v>796</v>
      </c>
      <c r="Q759" s="14" t="s">
        <v>2857</v>
      </c>
      <c r="R759" s="17">
        <v>6</v>
      </c>
      <c r="S759" s="115">
        <v>18500</v>
      </c>
      <c r="T759" s="1">
        <f t="shared" si="22"/>
        <v>111000</v>
      </c>
      <c r="U759" s="55">
        <f t="shared" si="23"/>
        <v>124320.00000000001</v>
      </c>
      <c r="V759" s="116"/>
      <c r="W759" s="52">
        <v>2014</v>
      </c>
      <c r="X759" s="205"/>
    </row>
    <row r="760" spans="1:24" ht="38.25">
      <c r="A760" s="206" t="s">
        <v>2730</v>
      </c>
      <c r="B760" s="63" t="s">
        <v>1480</v>
      </c>
      <c r="C760" s="38" t="s">
        <v>1897</v>
      </c>
      <c r="D760" s="59" t="s">
        <v>1196</v>
      </c>
      <c r="E760" s="59" t="s">
        <v>1197</v>
      </c>
      <c r="F760" s="59"/>
      <c r="G760" s="63" t="s">
        <v>78</v>
      </c>
      <c r="H760" s="86">
        <v>0</v>
      </c>
      <c r="I760" s="67">
        <v>470000000</v>
      </c>
      <c r="J760" s="65" t="s">
        <v>18</v>
      </c>
      <c r="K760" s="63" t="s">
        <v>3387</v>
      </c>
      <c r="L760" s="9" t="s">
        <v>227</v>
      </c>
      <c r="M760" s="65" t="s">
        <v>2840</v>
      </c>
      <c r="N760" s="63" t="s">
        <v>201</v>
      </c>
      <c r="O760" s="105" t="s">
        <v>21</v>
      </c>
      <c r="P760" s="105">
        <v>796</v>
      </c>
      <c r="Q760" s="14" t="s">
        <v>2857</v>
      </c>
      <c r="R760" s="17">
        <v>40</v>
      </c>
      <c r="S760" s="115">
        <v>1000</v>
      </c>
      <c r="T760" s="1">
        <f t="shared" si="22"/>
        <v>40000</v>
      </c>
      <c r="U760" s="55">
        <f t="shared" si="23"/>
        <v>44800.000000000007</v>
      </c>
      <c r="V760" s="116"/>
      <c r="W760" s="52">
        <v>2014</v>
      </c>
      <c r="X760" s="205"/>
    </row>
    <row r="761" spans="1:24" ht="38.25">
      <c r="A761" s="206" t="s">
        <v>2731</v>
      </c>
      <c r="B761" s="63" t="s">
        <v>1480</v>
      </c>
      <c r="C761" s="38" t="s">
        <v>1799</v>
      </c>
      <c r="D761" s="59" t="s">
        <v>1198</v>
      </c>
      <c r="E761" s="59" t="s">
        <v>1199</v>
      </c>
      <c r="F761" s="59"/>
      <c r="G761" s="63" t="s">
        <v>78</v>
      </c>
      <c r="H761" s="86">
        <v>0</v>
      </c>
      <c r="I761" s="67">
        <v>470000000</v>
      </c>
      <c r="J761" s="65" t="s">
        <v>18</v>
      </c>
      <c r="K761" s="63" t="s">
        <v>3387</v>
      </c>
      <c r="L761" s="9" t="s">
        <v>227</v>
      </c>
      <c r="M761" s="65" t="s">
        <v>2840</v>
      </c>
      <c r="N761" s="63" t="s">
        <v>201</v>
      </c>
      <c r="O761" s="105" t="s">
        <v>21</v>
      </c>
      <c r="P761" s="105">
        <v>796</v>
      </c>
      <c r="Q761" s="14" t="s">
        <v>2857</v>
      </c>
      <c r="R761" s="17">
        <v>4</v>
      </c>
      <c r="S761" s="115">
        <v>21000</v>
      </c>
      <c r="T761" s="1">
        <f t="shared" si="22"/>
        <v>84000</v>
      </c>
      <c r="U761" s="55">
        <f t="shared" si="23"/>
        <v>94080.000000000015</v>
      </c>
      <c r="V761" s="116"/>
      <c r="W761" s="52">
        <v>2014</v>
      </c>
      <c r="X761" s="205"/>
    </row>
    <row r="762" spans="1:24" ht="38.25">
      <c r="A762" s="206" t="s">
        <v>2732</v>
      </c>
      <c r="B762" s="63" t="s">
        <v>1480</v>
      </c>
      <c r="C762" s="38" t="s">
        <v>1753</v>
      </c>
      <c r="D762" s="59" t="s">
        <v>1200</v>
      </c>
      <c r="E762" s="59" t="s">
        <v>1201</v>
      </c>
      <c r="F762" s="59"/>
      <c r="G762" s="63" t="s">
        <v>78</v>
      </c>
      <c r="H762" s="86">
        <v>0</v>
      </c>
      <c r="I762" s="67">
        <v>470000000</v>
      </c>
      <c r="J762" s="65" t="s">
        <v>18</v>
      </c>
      <c r="K762" s="63" t="s">
        <v>3387</v>
      </c>
      <c r="L762" s="9" t="s">
        <v>227</v>
      </c>
      <c r="M762" s="65" t="s">
        <v>2840</v>
      </c>
      <c r="N762" s="63" t="s">
        <v>201</v>
      </c>
      <c r="O762" s="105" t="s">
        <v>21</v>
      </c>
      <c r="P762" s="105">
        <v>796</v>
      </c>
      <c r="Q762" s="14" t="s">
        <v>2857</v>
      </c>
      <c r="R762" s="17">
        <v>6</v>
      </c>
      <c r="S762" s="115">
        <v>3000</v>
      </c>
      <c r="T762" s="1">
        <f t="shared" si="22"/>
        <v>18000</v>
      </c>
      <c r="U762" s="55">
        <f t="shared" si="23"/>
        <v>20160.000000000004</v>
      </c>
      <c r="V762" s="116"/>
      <c r="W762" s="52">
        <v>2014</v>
      </c>
      <c r="X762" s="205"/>
    </row>
    <row r="763" spans="1:24" ht="38.25">
      <c r="A763" s="206" t="s">
        <v>2733</v>
      </c>
      <c r="B763" s="63" t="s">
        <v>1480</v>
      </c>
      <c r="C763" s="38" t="s">
        <v>1898</v>
      </c>
      <c r="D763" s="59" t="s">
        <v>1202</v>
      </c>
      <c r="E763" s="59" t="s">
        <v>1203</v>
      </c>
      <c r="F763" s="59"/>
      <c r="G763" s="63" t="s">
        <v>78</v>
      </c>
      <c r="H763" s="86">
        <v>0</v>
      </c>
      <c r="I763" s="67">
        <v>470000000</v>
      </c>
      <c r="J763" s="65" t="s">
        <v>18</v>
      </c>
      <c r="K763" s="63" t="s">
        <v>3387</v>
      </c>
      <c r="L763" s="9" t="s">
        <v>227</v>
      </c>
      <c r="M763" s="65" t="s">
        <v>2840</v>
      </c>
      <c r="N763" s="63" t="s">
        <v>201</v>
      </c>
      <c r="O763" s="105" t="s">
        <v>21</v>
      </c>
      <c r="P763" s="105">
        <v>796</v>
      </c>
      <c r="Q763" s="14" t="s">
        <v>2857</v>
      </c>
      <c r="R763" s="17">
        <v>6</v>
      </c>
      <c r="S763" s="115">
        <v>7500</v>
      </c>
      <c r="T763" s="1">
        <f t="shared" si="22"/>
        <v>45000</v>
      </c>
      <c r="U763" s="55">
        <f t="shared" si="23"/>
        <v>50400.000000000007</v>
      </c>
      <c r="V763" s="116"/>
      <c r="W763" s="52">
        <v>2014</v>
      </c>
      <c r="X763" s="205"/>
    </row>
    <row r="764" spans="1:24" ht="38.25">
      <c r="A764" s="206" t="s">
        <v>2734</v>
      </c>
      <c r="B764" s="63" t="s">
        <v>1480</v>
      </c>
      <c r="C764" s="38" t="s">
        <v>1899</v>
      </c>
      <c r="D764" s="59" t="s">
        <v>1204</v>
      </c>
      <c r="E764" s="59" t="s">
        <v>1205</v>
      </c>
      <c r="F764" s="59"/>
      <c r="G764" s="63" t="s">
        <v>78</v>
      </c>
      <c r="H764" s="86">
        <v>0</v>
      </c>
      <c r="I764" s="67">
        <v>470000000</v>
      </c>
      <c r="J764" s="65" t="s">
        <v>18</v>
      </c>
      <c r="K764" s="63" t="s">
        <v>3387</v>
      </c>
      <c r="L764" s="9" t="s">
        <v>227</v>
      </c>
      <c r="M764" s="65" t="s">
        <v>2840</v>
      </c>
      <c r="N764" s="63" t="s">
        <v>201</v>
      </c>
      <c r="O764" s="105" t="s">
        <v>21</v>
      </c>
      <c r="P764" s="105">
        <v>796</v>
      </c>
      <c r="Q764" s="14" t="s">
        <v>2857</v>
      </c>
      <c r="R764" s="17">
        <v>4</v>
      </c>
      <c r="S764" s="115">
        <v>4300</v>
      </c>
      <c r="T764" s="1">
        <f t="shared" si="22"/>
        <v>17200</v>
      </c>
      <c r="U764" s="55">
        <f t="shared" si="23"/>
        <v>19264.000000000004</v>
      </c>
      <c r="V764" s="116"/>
      <c r="W764" s="52">
        <v>2014</v>
      </c>
      <c r="X764" s="205"/>
    </row>
    <row r="765" spans="1:24" ht="38.25">
      <c r="A765" s="206" t="s">
        <v>2735</v>
      </c>
      <c r="B765" s="63" t="s">
        <v>1480</v>
      </c>
      <c r="C765" s="38" t="s">
        <v>1691</v>
      </c>
      <c r="D765" s="59" t="s">
        <v>1206</v>
      </c>
      <c r="E765" s="59" t="s">
        <v>1207</v>
      </c>
      <c r="F765" s="59"/>
      <c r="G765" s="63" t="s">
        <v>78</v>
      </c>
      <c r="H765" s="86">
        <v>0</v>
      </c>
      <c r="I765" s="67">
        <v>470000000</v>
      </c>
      <c r="J765" s="65" t="s">
        <v>18</v>
      </c>
      <c r="K765" s="63" t="s">
        <v>3387</v>
      </c>
      <c r="L765" s="9" t="s">
        <v>227</v>
      </c>
      <c r="M765" s="65" t="s">
        <v>2840</v>
      </c>
      <c r="N765" s="63" t="s">
        <v>201</v>
      </c>
      <c r="O765" s="105" t="s">
        <v>21</v>
      </c>
      <c r="P765" s="105">
        <v>796</v>
      </c>
      <c r="Q765" s="14" t="s">
        <v>2857</v>
      </c>
      <c r="R765" s="17">
        <v>2</v>
      </c>
      <c r="S765" s="115">
        <v>56000</v>
      </c>
      <c r="T765" s="1">
        <f t="shared" si="22"/>
        <v>112000</v>
      </c>
      <c r="U765" s="55">
        <f t="shared" si="23"/>
        <v>125440.00000000001</v>
      </c>
      <c r="V765" s="116"/>
      <c r="W765" s="52">
        <v>2014</v>
      </c>
      <c r="X765" s="205"/>
    </row>
    <row r="766" spans="1:24" ht="38.25">
      <c r="A766" s="206" t="s">
        <v>2736</v>
      </c>
      <c r="B766" s="63" t="s">
        <v>1480</v>
      </c>
      <c r="C766" s="38" t="s">
        <v>1691</v>
      </c>
      <c r="D766" s="59" t="s">
        <v>1208</v>
      </c>
      <c r="E766" s="59" t="s">
        <v>1209</v>
      </c>
      <c r="F766" s="59"/>
      <c r="G766" s="63" t="s">
        <v>78</v>
      </c>
      <c r="H766" s="86">
        <v>0</v>
      </c>
      <c r="I766" s="67">
        <v>470000000</v>
      </c>
      <c r="J766" s="65" t="s">
        <v>18</v>
      </c>
      <c r="K766" s="63" t="s">
        <v>3387</v>
      </c>
      <c r="L766" s="9" t="s">
        <v>227</v>
      </c>
      <c r="M766" s="65" t="s">
        <v>2840</v>
      </c>
      <c r="N766" s="63" t="s">
        <v>201</v>
      </c>
      <c r="O766" s="105" t="s">
        <v>21</v>
      </c>
      <c r="P766" s="105">
        <v>796</v>
      </c>
      <c r="Q766" s="14" t="s">
        <v>2857</v>
      </c>
      <c r="R766" s="17">
        <v>2</v>
      </c>
      <c r="S766" s="115">
        <v>56000</v>
      </c>
      <c r="T766" s="1">
        <f t="shared" si="22"/>
        <v>112000</v>
      </c>
      <c r="U766" s="55">
        <f t="shared" si="23"/>
        <v>125440.00000000001</v>
      </c>
      <c r="V766" s="116"/>
      <c r="W766" s="52">
        <v>2014</v>
      </c>
      <c r="X766" s="205"/>
    </row>
    <row r="767" spans="1:24" ht="38.25">
      <c r="A767" s="206" t="s">
        <v>2737</v>
      </c>
      <c r="B767" s="63" t="s">
        <v>1480</v>
      </c>
      <c r="C767" s="39" t="s">
        <v>1744</v>
      </c>
      <c r="D767" s="59" t="s">
        <v>1210</v>
      </c>
      <c r="E767" s="59" t="s">
        <v>1211</v>
      </c>
      <c r="F767" s="59"/>
      <c r="G767" s="63" t="s">
        <v>78</v>
      </c>
      <c r="H767" s="86">
        <v>0</v>
      </c>
      <c r="I767" s="67">
        <v>470000000</v>
      </c>
      <c r="J767" s="65" t="s">
        <v>18</v>
      </c>
      <c r="K767" s="63" t="s">
        <v>3387</v>
      </c>
      <c r="L767" s="9" t="s">
        <v>227</v>
      </c>
      <c r="M767" s="65" t="s">
        <v>2840</v>
      </c>
      <c r="N767" s="63" t="s">
        <v>201</v>
      </c>
      <c r="O767" s="105" t="s">
        <v>21</v>
      </c>
      <c r="P767" s="105">
        <v>796</v>
      </c>
      <c r="Q767" s="14" t="s">
        <v>2857</v>
      </c>
      <c r="R767" s="17">
        <v>20</v>
      </c>
      <c r="S767" s="115">
        <v>715</v>
      </c>
      <c r="T767" s="1">
        <f t="shared" si="22"/>
        <v>14300</v>
      </c>
      <c r="U767" s="55">
        <f t="shared" si="23"/>
        <v>16016.000000000002</v>
      </c>
      <c r="V767" s="116"/>
      <c r="W767" s="52">
        <v>2014</v>
      </c>
      <c r="X767" s="205"/>
    </row>
    <row r="768" spans="1:24" ht="38.25">
      <c r="A768" s="206" t="s">
        <v>2738</v>
      </c>
      <c r="B768" s="63" t="s">
        <v>1480</v>
      </c>
      <c r="C768" s="39" t="s">
        <v>1744</v>
      </c>
      <c r="D768" s="59" t="s">
        <v>1212</v>
      </c>
      <c r="E768" s="59" t="s">
        <v>1213</v>
      </c>
      <c r="F768" s="59"/>
      <c r="G768" s="63" t="s">
        <v>78</v>
      </c>
      <c r="H768" s="86">
        <v>0</v>
      </c>
      <c r="I768" s="67">
        <v>470000000</v>
      </c>
      <c r="J768" s="65" t="s">
        <v>18</v>
      </c>
      <c r="K768" s="63" t="s">
        <v>3387</v>
      </c>
      <c r="L768" s="9" t="s">
        <v>227</v>
      </c>
      <c r="M768" s="65" t="s">
        <v>2840</v>
      </c>
      <c r="N768" s="63" t="s">
        <v>201</v>
      </c>
      <c r="O768" s="105" t="s">
        <v>21</v>
      </c>
      <c r="P768" s="105">
        <v>796</v>
      </c>
      <c r="Q768" s="14" t="s">
        <v>2857</v>
      </c>
      <c r="R768" s="17">
        <v>4</v>
      </c>
      <c r="S768" s="115">
        <v>3800</v>
      </c>
      <c r="T768" s="1">
        <f t="shared" si="22"/>
        <v>15200</v>
      </c>
      <c r="U768" s="55">
        <f t="shared" si="23"/>
        <v>17024</v>
      </c>
      <c r="V768" s="116"/>
      <c r="W768" s="52">
        <v>2014</v>
      </c>
      <c r="X768" s="205"/>
    </row>
    <row r="769" spans="1:24" ht="38.25">
      <c r="A769" s="206" t="s">
        <v>2739</v>
      </c>
      <c r="B769" s="63" t="s">
        <v>1480</v>
      </c>
      <c r="C769" s="38" t="s">
        <v>1900</v>
      </c>
      <c r="D769" s="59" t="s">
        <v>1214</v>
      </c>
      <c r="E769" s="59" t="s">
        <v>1215</v>
      </c>
      <c r="F769" s="59"/>
      <c r="G769" s="63" t="s">
        <v>78</v>
      </c>
      <c r="H769" s="86">
        <v>0</v>
      </c>
      <c r="I769" s="67">
        <v>470000000</v>
      </c>
      <c r="J769" s="65" t="s">
        <v>18</v>
      </c>
      <c r="K769" s="63" t="s">
        <v>3387</v>
      </c>
      <c r="L769" s="9" t="s">
        <v>227</v>
      </c>
      <c r="M769" s="65" t="s">
        <v>2840</v>
      </c>
      <c r="N769" s="63" t="s">
        <v>201</v>
      </c>
      <c r="O769" s="105" t="s">
        <v>21</v>
      </c>
      <c r="P769" s="105">
        <v>796</v>
      </c>
      <c r="Q769" s="14" t="s">
        <v>2857</v>
      </c>
      <c r="R769" s="17">
        <v>10</v>
      </c>
      <c r="S769" s="115">
        <v>2500</v>
      </c>
      <c r="T769" s="1">
        <f t="shared" si="22"/>
        <v>25000</v>
      </c>
      <c r="U769" s="55">
        <f t="shared" si="23"/>
        <v>28000.000000000004</v>
      </c>
      <c r="V769" s="116"/>
      <c r="W769" s="52">
        <v>2014</v>
      </c>
      <c r="X769" s="205"/>
    </row>
    <row r="770" spans="1:24" ht="38.25">
      <c r="A770" s="206" t="s">
        <v>2740</v>
      </c>
      <c r="B770" s="63" t="s">
        <v>1480</v>
      </c>
      <c r="C770" s="38" t="s">
        <v>1901</v>
      </c>
      <c r="D770" s="59" t="s">
        <v>1216</v>
      </c>
      <c r="E770" s="59" t="s">
        <v>1216</v>
      </c>
      <c r="F770" s="59"/>
      <c r="G770" s="63" t="s">
        <v>78</v>
      </c>
      <c r="H770" s="86">
        <v>0</v>
      </c>
      <c r="I770" s="67">
        <v>470000000</v>
      </c>
      <c r="J770" s="65" t="s">
        <v>18</v>
      </c>
      <c r="K770" s="63" t="s">
        <v>3387</v>
      </c>
      <c r="L770" s="9" t="s">
        <v>227</v>
      </c>
      <c r="M770" s="65" t="s">
        <v>2840</v>
      </c>
      <c r="N770" s="63" t="s">
        <v>201</v>
      </c>
      <c r="O770" s="105" t="s">
        <v>21</v>
      </c>
      <c r="P770" s="105">
        <v>796</v>
      </c>
      <c r="Q770" s="14" t="s">
        <v>2857</v>
      </c>
      <c r="R770" s="17">
        <v>20</v>
      </c>
      <c r="S770" s="115">
        <v>1071.43</v>
      </c>
      <c r="T770" s="1">
        <f t="shared" si="22"/>
        <v>21428.600000000002</v>
      </c>
      <c r="U770" s="55">
        <f t="shared" si="23"/>
        <v>24000.032000000007</v>
      </c>
      <c r="V770" s="116"/>
      <c r="W770" s="52">
        <v>2014</v>
      </c>
      <c r="X770" s="205"/>
    </row>
    <row r="771" spans="1:24" ht="38.25">
      <c r="A771" s="206" t="s">
        <v>2741</v>
      </c>
      <c r="B771" s="63" t="s">
        <v>1480</v>
      </c>
      <c r="C771" s="39" t="s">
        <v>1744</v>
      </c>
      <c r="D771" s="59" t="s">
        <v>1217</v>
      </c>
      <c r="E771" s="59" t="s">
        <v>1218</v>
      </c>
      <c r="F771" s="59"/>
      <c r="G771" s="63" t="s">
        <v>78</v>
      </c>
      <c r="H771" s="86">
        <v>0</v>
      </c>
      <c r="I771" s="67">
        <v>470000000</v>
      </c>
      <c r="J771" s="65" t="s">
        <v>18</v>
      </c>
      <c r="K771" s="63" t="s">
        <v>3387</v>
      </c>
      <c r="L771" s="9" t="s">
        <v>227</v>
      </c>
      <c r="M771" s="65" t="s">
        <v>2840</v>
      </c>
      <c r="N771" s="63" t="s">
        <v>201</v>
      </c>
      <c r="O771" s="105" t="s">
        <v>21</v>
      </c>
      <c r="P771" s="105">
        <v>796</v>
      </c>
      <c r="Q771" s="14" t="s">
        <v>2857</v>
      </c>
      <c r="R771" s="17">
        <v>2</v>
      </c>
      <c r="S771" s="115">
        <v>4800</v>
      </c>
      <c r="T771" s="1">
        <f t="shared" si="22"/>
        <v>9600</v>
      </c>
      <c r="U771" s="55">
        <f t="shared" si="23"/>
        <v>10752.000000000002</v>
      </c>
      <c r="V771" s="116"/>
      <c r="W771" s="52">
        <v>2014</v>
      </c>
      <c r="X771" s="205"/>
    </row>
    <row r="772" spans="1:24" ht="38.25">
      <c r="A772" s="206" t="s">
        <v>2742</v>
      </c>
      <c r="B772" s="63" t="s">
        <v>1480</v>
      </c>
      <c r="C772" s="38" t="s">
        <v>1839</v>
      </c>
      <c r="D772" s="59" t="s">
        <v>1219</v>
      </c>
      <c r="E772" s="59" t="s">
        <v>1220</v>
      </c>
      <c r="F772" s="59"/>
      <c r="G772" s="63" t="s">
        <v>78</v>
      </c>
      <c r="H772" s="86">
        <v>0</v>
      </c>
      <c r="I772" s="67">
        <v>470000000</v>
      </c>
      <c r="J772" s="65" t="s">
        <v>18</v>
      </c>
      <c r="K772" s="63" t="s">
        <v>3387</v>
      </c>
      <c r="L772" s="9" t="s">
        <v>227</v>
      </c>
      <c r="M772" s="65" t="s">
        <v>2840</v>
      </c>
      <c r="N772" s="63" t="s">
        <v>201</v>
      </c>
      <c r="O772" s="105" t="s">
        <v>21</v>
      </c>
      <c r="P772" s="105">
        <v>796</v>
      </c>
      <c r="Q772" s="14" t="s">
        <v>2857</v>
      </c>
      <c r="R772" s="17">
        <v>1</v>
      </c>
      <c r="S772" s="115">
        <v>538477.5</v>
      </c>
      <c r="T772" s="1">
        <f t="shared" si="22"/>
        <v>538477.5</v>
      </c>
      <c r="U772" s="55">
        <f t="shared" si="23"/>
        <v>603094.80000000005</v>
      </c>
      <c r="V772" s="116"/>
      <c r="W772" s="52">
        <v>2014</v>
      </c>
      <c r="X772" s="205"/>
    </row>
    <row r="773" spans="1:24" ht="38.25">
      <c r="A773" s="206" t="s">
        <v>2743</v>
      </c>
      <c r="B773" s="63" t="s">
        <v>1480</v>
      </c>
      <c r="C773" s="38" t="s">
        <v>1752</v>
      </c>
      <c r="D773" s="59" t="s">
        <v>1221</v>
      </c>
      <c r="E773" s="59" t="s">
        <v>1222</v>
      </c>
      <c r="F773" s="59"/>
      <c r="G773" s="63" t="s">
        <v>78</v>
      </c>
      <c r="H773" s="86">
        <v>0</v>
      </c>
      <c r="I773" s="67">
        <v>470000000</v>
      </c>
      <c r="J773" s="65" t="s">
        <v>18</v>
      </c>
      <c r="K773" s="63" t="s">
        <v>3387</v>
      </c>
      <c r="L773" s="9" t="s">
        <v>227</v>
      </c>
      <c r="M773" s="65" t="s">
        <v>2840</v>
      </c>
      <c r="N773" s="63" t="s">
        <v>201</v>
      </c>
      <c r="O773" s="105" t="s">
        <v>21</v>
      </c>
      <c r="P773" s="105">
        <v>796</v>
      </c>
      <c r="Q773" s="14" t="s">
        <v>2857</v>
      </c>
      <c r="R773" s="17">
        <v>4</v>
      </c>
      <c r="S773" s="115">
        <v>13500</v>
      </c>
      <c r="T773" s="1">
        <f t="shared" si="22"/>
        <v>54000</v>
      </c>
      <c r="U773" s="55">
        <f t="shared" si="23"/>
        <v>60480.000000000007</v>
      </c>
      <c r="V773" s="116"/>
      <c r="W773" s="52">
        <v>2014</v>
      </c>
      <c r="X773" s="205"/>
    </row>
    <row r="774" spans="1:24" ht="38.25">
      <c r="A774" s="206" t="s">
        <v>2744</v>
      </c>
      <c r="B774" s="63" t="s">
        <v>1480</v>
      </c>
      <c r="C774" s="38" t="s">
        <v>1902</v>
      </c>
      <c r="D774" s="59" t="s">
        <v>1223</v>
      </c>
      <c r="E774" s="59" t="s">
        <v>1224</v>
      </c>
      <c r="F774" s="59"/>
      <c r="G774" s="63" t="s">
        <v>78</v>
      </c>
      <c r="H774" s="86">
        <v>0</v>
      </c>
      <c r="I774" s="67">
        <v>470000000</v>
      </c>
      <c r="J774" s="65" t="s">
        <v>18</v>
      </c>
      <c r="K774" s="63" t="s">
        <v>3387</v>
      </c>
      <c r="L774" s="9" t="s">
        <v>227</v>
      </c>
      <c r="M774" s="65" t="s">
        <v>2840</v>
      </c>
      <c r="N774" s="63" t="s">
        <v>201</v>
      </c>
      <c r="O774" s="105" t="s">
        <v>21</v>
      </c>
      <c r="P774" s="105">
        <v>796</v>
      </c>
      <c r="Q774" s="14" t="s">
        <v>2857</v>
      </c>
      <c r="R774" s="17">
        <v>5</v>
      </c>
      <c r="S774" s="115">
        <v>8300</v>
      </c>
      <c r="T774" s="1">
        <f t="shared" si="22"/>
        <v>41500</v>
      </c>
      <c r="U774" s="55">
        <f t="shared" si="23"/>
        <v>46480.000000000007</v>
      </c>
      <c r="V774" s="116"/>
      <c r="W774" s="52">
        <v>2014</v>
      </c>
      <c r="X774" s="205"/>
    </row>
    <row r="775" spans="1:24" ht="38.25">
      <c r="A775" s="206" t="s">
        <v>2745</v>
      </c>
      <c r="B775" s="63" t="s">
        <v>1480</v>
      </c>
      <c r="C775" s="38" t="s">
        <v>1695</v>
      </c>
      <c r="D775" s="59" t="s">
        <v>1225</v>
      </c>
      <c r="E775" s="59" t="s">
        <v>1226</v>
      </c>
      <c r="F775" s="59"/>
      <c r="G775" s="63" t="s">
        <v>78</v>
      </c>
      <c r="H775" s="86">
        <v>0</v>
      </c>
      <c r="I775" s="67">
        <v>470000000</v>
      </c>
      <c r="J775" s="65" t="s">
        <v>18</v>
      </c>
      <c r="K775" s="63" t="s">
        <v>3387</v>
      </c>
      <c r="L775" s="9" t="s">
        <v>227</v>
      </c>
      <c r="M775" s="65" t="s">
        <v>2840</v>
      </c>
      <c r="N775" s="63" t="s">
        <v>201</v>
      </c>
      <c r="O775" s="105" t="s">
        <v>21</v>
      </c>
      <c r="P775" s="105">
        <v>796</v>
      </c>
      <c r="Q775" s="14" t="s">
        <v>2857</v>
      </c>
      <c r="R775" s="17">
        <v>2</v>
      </c>
      <c r="S775" s="115">
        <v>36500</v>
      </c>
      <c r="T775" s="1">
        <f t="shared" si="22"/>
        <v>73000</v>
      </c>
      <c r="U775" s="55">
        <f t="shared" si="23"/>
        <v>81760.000000000015</v>
      </c>
      <c r="V775" s="116"/>
      <c r="W775" s="52">
        <v>2014</v>
      </c>
      <c r="X775" s="205"/>
    </row>
    <row r="776" spans="1:24" ht="38.25">
      <c r="A776" s="206" t="s">
        <v>2746</v>
      </c>
      <c r="B776" s="63" t="s">
        <v>1480</v>
      </c>
      <c r="C776" s="38" t="s">
        <v>1903</v>
      </c>
      <c r="D776" s="59" t="s">
        <v>1227</v>
      </c>
      <c r="E776" s="59" t="s">
        <v>1228</v>
      </c>
      <c r="F776" s="59"/>
      <c r="G776" s="63" t="s">
        <v>78</v>
      </c>
      <c r="H776" s="86">
        <v>0</v>
      </c>
      <c r="I776" s="67">
        <v>470000000</v>
      </c>
      <c r="J776" s="65" t="s">
        <v>18</v>
      </c>
      <c r="K776" s="63" t="s">
        <v>3387</v>
      </c>
      <c r="L776" s="9" t="s">
        <v>227</v>
      </c>
      <c r="M776" s="65" t="s">
        <v>2840</v>
      </c>
      <c r="N776" s="63" t="s">
        <v>201</v>
      </c>
      <c r="O776" s="105" t="s">
        <v>21</v>
      </c>
      <c r="P776" s="105">
        <v>796</v>
      </c>
      <c r="Q776" s="14" t="s">
        <v>2857</v>
      </c>
      <c r="R776" s="17">
        <v>3</v>
      </c>
      <c r="S776" s="115">
        <v>7000</v>
      </c>
      <c r="T776" s="1">
        <f t="shared" si="22"/>
        <v>21000</v>
      </c>
      <c r="U776" s="55">
        <f t="shared" si="23"/>
        <v>23520.000000000004</v>
      </c>
      <c r="V776" s="116"/>
      <c r="W776" s="52">
        <v>2014</v>
      </c>
      <c r="X776" s="205"/>
    </row>
    <row r="777" spans="1:24" ht="38.25">
      <c r="A777" s="206" t="s">
        <v>2747</v>
      </c>
      <c r="B777" s="63" t="s">
        <v>1480</v>
      </c>
      <c r="C777" s="39" t="s">
        <v>1904</v>
      </c>
      <c r="D777" s="59" t="s">
        <v>1229</v>
      </c>
      <c r="E777" s="59" t="s">
        <v>1230</v>
      </c>
      <c r="F777" s="59"/>
      <c r="G777" s="63" t="s">
        <v>78</v>
      </c>
      <c r="H777" s="86">
        <v>0</v>
      </c>
      <c r="I777" s="67">
        <v>470000000</v>
      </c>
      <c r="J777" s="65" t="s">
        <v>18</v>
      </c>
      <c r="K777" s="63" t="s">
        <v>3387</v>
      </c>
      <c r="L777" s="9" t="s">
        <v>227</v>
      </c>
      <c r="M777" s="65" t="s">
        <v>2840</v>
      </c>
      <c r="N777" s="63" t="s">
        <v>201</v>
      </c>
      <c r="O777" s="105" t="s">
        <v>21</v>
      </c>
      <c r="P777" s="105">
        <v>839</v>
      </c>
      <c r="Q777" s="14" t="s">
        <v>3186</v>
      </c>
      <c r="R777" s="17">
        <v>3</v>
      </c>
      <c r="S777" s="115">
        <v>10000</v>
      </c>
      <c r="T777" s="1">
        <f t="shared" si="22"/>
        <v>30000</v>
      </c>
      <c r="U777" s="55">
        <f t="shared" si="23"/>
        <v>33600</v>
      </c>
      <c r="V777" s="116"/>
      <c r="W777" s="52">
        <v>2014</v>
      </c>
      <c r="X777" s="205"/>
    </row>
    <row r="778" spans="1:24" ht="38.25">
      <c r="A778" s="206" t="s">
        <v>2748</v>
      </c>
      <c r="B778" s="63" t="s">
        <v>1480</v>
      </c>
      <c r="C778" s="38" t="s">
        <v>1905</v>
      </c>
      <c r="D778" s="59" t="s">
        <v>1231</v>
      </c>
      <c r="E778" s="59"/>
      <c r="F778" s="59"/>
      <c r="G778" s="63" t="s">
        <v>78</v>
      </c>
      <c r="H778" s="86">
        <v>0</v>
      </c>
      <c r="I778" s="67">
        <v>470000000</v>
      </c>
      <c r="J778" s="65" t="s">
        <v>18</v>
      </c>
      <c r="K778" s="63" t="s">
        <v>3387</v>
      </c>
      <c r="L778" s="9" t="s">
        <v>227</v>
      </c>
      <c r="M778" s="65" t="s">
        <v>2840</v>
      </c>
      <c r="N778" s="63" t="s">
        <v>201</v>
      </c>
      <c r="O778" s="105" t="s">
        <v>21</v>
      </c>
      <c r="P778" s="105">
        <v>839</v>
      </c>
      <c r="Q778" s="14" t="s">
        <v>3186</v>
      </c>
      <c r="R778" s="17">
        <v>5</v>
      </c>
      <c r="S778" s="115">
        <v>2000</v>
      </c>
      <c r="T778" s="1">
        <f t="shared" ref="T778:T841" si="24">R778*S778</f>
        <v>10000</v>
      </c>
      <c r="U778" s="55">
        <f t="shared" ref="U778:U841" si="25">T778*1.12</f>
        <v>11200.000000000002</v>
      </c>
      <c r="V778" s="116"/>
      <c r="W778" s="52">
        <v>2014</v>
      </c>
      <c r="X778" s="205"/>
    </row>
    <row r="779" spans="1:24" ht="38.25">
      <c r="A779" s="206" t="s">
        <v>2749</v>
      </c>
      <c r="B779" s="63" t="s">
        <v>1480</v>
      </c>
      <c r="C779" s="38" t="s">
        <v>1905</v>
      </c>
      <c r="D779" s="59" t="s">
        <v>1232</v>
      </c>
      <c r="E779" s="59"/>
      <c r="F779" s="59"/>
      <c r="G779" s="63" t="s">
        <v>78</v>
      </c>
      <c r="H779" s="86">
        <v>0</v>
      </c>
      <c r="I779" s="67">
        <v>470000000</v>
      </c>
      <c r="J779" s="65" t="s">
        <v>18</v>
      </c>
      <c r="K779" s="63" t="s">
        <v>3387</v>
      </c>
      <c r="L779" s="9" t="s">
        <v>227</v>
      </c>
      <c r="M779" s="65" t="s">
        <v>2840</v>
      </c>
      <c r="N779" s="63" t="s">
        <v>201</v>
      </c>
      <c r="O779" s="105" t="s">
        <v>21</v>
      </c>
      <c r="P779" s="105">
        <v>839</v>
      </c>
      <c r="Q779" s="14" t="s">
        <v>3186</v>
      </c>
      <c r="R779" s="17">
        <v>5</v>
      </c>
      <c r="S779" s="115">
        <v>2000</v>
      </c>
      <c r="T779" s="1">
        <f t="shared" si="24"/>
        <v>10000</v>
      </c>
      <c r="U779" s="55">
        <f t="shared" si="25"/>
        <v>11200.000000000002</v>
      </c>
      <c r="V779" s="116"/>
      <c r="W779" s="52">
        <v>2014</v>
      </c>
      <c r="X779" s="205"/>
    </row>
    <row r="780" spans="1:24" ht="38.25">
      <c r="A780" s="206" t="s">
        <v>2750</v>
      </c>
      <c r="B780" s="63" t="s">
        <v>1480</v>
      </c>
      <c r="C780" s="38" t="s">
        <v>1697</v>
      </c>
      <c r="D780" s="59" t="s">
        <v>1233</v>
      </c>
      <c r="E780" s="59" t="s">
        <v>1234</v>
      </c>
      <c r="F780" s="59"/>
      <c r="G780" s="63" t="s">
        <v>78</v>
      </c>
      <c r="H780" s="86">
        <v>0</v>
      </c>
      <c r="I780" s="67">
        <v>470000000</v>
      </c>
      <c r="J780" s="65" t="s">
        <v>18</v>
      </c>
      <c r="K780" s="63" t="s">
        <v>3387</v>
      </c>
      <c r="L780" s="9" t="s">
        <v>227</v>
      </c>
      <c r="M780" s="65" t="s">
        <v>2840</v>
      </c>
      <c r="N780" s="63" t="s">
        <v>201</v>
      </c>
      <c r="O780" s="105" t="s">
        <v>21</v>
      </c>
      <c r="P780" s="105">
        <v>796</v>
      </c>
      <c r="Q780" s="14" t="s">
        <v>2857</v>
      </c>
      <c r="R780" s="17">
        <v>3</v>
      </c>
      <c r="S780" s="115">
        <v>7000</v>
      </c>
      <c r="T780" s="1">
        <f t="shared" si="24"/>
        <v>21000</v>
      </c>
      <c r="U780" s="55">
        <f t="shared" si="25"/>
        <v>23520.000000000004</v>
      </c>
      <c r="V780" s="116"/>
      <c r="W780" s="52">
        <v>2014</v>
      </c>
      <c r="X780" s="205"/>
    </row>
    <row r="781" spans="1:24" ht="38.25">
      <c r="A781" s="206" t="s">
        <v>2751</v>
      </c>
      <c r="B781" s="63" t="s">
        <v>1480</v>
      </c>
      <c r="C781" s="38" t="s">
        <v>1906</v>
      </c>
      <c r="D781" s="59" t="s">
        <v>1235</v>
      </c>
      <c r="E781" s="59" t="s">
        <v>1236</v>
      </c>
      <c r="F781" s="59"/>
      <c r="G781" s="63" t="s">
        <v>78</v>
      </c>
      <c r="H781" s="86">
        <v>0</v>
      </c>
      <c r="I781" s="67">
        <v>470000000</v>
      </c>
      <c r="J781" s="65" t="s">
        <v>18</v>
      </c>
      <c r="K781" s="63" t="s">
        <v>3387</v>
      </c>
      <c r="L781" s="9" t="s">
        <v>227</v>
      </c>
      <c r="M781" s="65" t="s">
        <v>2840</v>
      </c>
      <c r="N781" s="63" t="s">
        <v>201</v>
      </c>
      <c r="O781" s="105" t="s">
        <v>21</v>
      </c>
      <c r="P781" s="105">
        <v>796</v>
      </c>
      <c r="Q781" s="14" t="s">
        <v>2857</v>
      </c>
      <c r="R781" s="17">
        <v>2</v>
      </c>
      <c r="S781" s="115">
        <v>6500</v>
      </c>
      <c r="T781" s="1">
        <f t="shared" si="24"/>
        <v>13000</v>
      </c>
      <c r="U781" s="55">
        <f t="shared" si="25"/>
        <v>14560.000000000002</v>
      </c>
      <c r="V781" s="116"/>
      <c r="W781" s="52">
        <v>2014</v>
      </c>
      <c r="X781" s="205"/>
    </row>
    <row r="782" spans="1:24" ht="38.25">
      <c r="A782" s="206" t="s">
        <v>2752</v>
      </c>
      <c r="B782" s="63" t="s">
        <v>1480</v>
      </c>
      <c r="C782" s="38" t="s">
        <v>1747</v>
      </c>
      <c r="D782" s="59" t="s">
        <v>1237</v>
      </c>
      <c r="E782" s="59"/>
      <c r="F782" s="59"/>
      <c r="G782" s="63" t="s">
        <v>78</v>
      </c>
      <c r="H782" s="86">
        <v>0</v>
      </c>
      <c r="I782" s="67">
        <v>470000000</v>
      </c>
      <c r="J782" s="65" t="s">
        <v>18</v>
      </c>
      <c r="K782" s="63" t="s">
        <v>3387</v>
      </c>
      <c r="L782" s="9" t="s">
        <v>227</v>
      </c>
      <c r="M782" s="65" t="s">
        <v>2840</v>
      </c>
      <c r="N782" s="63" t="s">
        <v>201</v>
      </c>
      <c r="O782" s="105" t="s">
        <v>21</v>
      </c>
      <c r="P782" s="105">
        <v>796</v>
      </c>
      <c r="Q782" s="14" t="s">
        <v>2857</v>
      </c>
      <c r="R782" s="17">
        <v>3</v>
      </c>
      <c r="S782" s="115">
        <v>5500</v>
      </c>
      <c r="T782" s="1">
        <f t="shared" si="24"/>
        <v>16500</v>
      </c>
      <c r="U782" s="55">
        <f t="shared" si="25"/>
        <v>18480</v>
      </c>
      <c r="V782" s="116"/>
      <c r="W782" s="52">
        <v>2014</v>
      </c>
      <c r="X782" s="205"/>
    </row>
    <row r="783" spans="1:24" ht="38.25">
      <c r="A783" s="206" t="s">
        <v>2753</v>
      </c>
      <c r="B783" s="63" t="s">
        <v>1480</v>
      </c>
      <c r="C783" s="38" t="s">
        <v>1747</v>
      </c>
      <c r="D783" s="59" t="s">
        <v>1238</v>
      </c>
      <c r="E783" s="59" t="s">
        <v>1239</v>
      </c>
      <c r="F783" s="59"/>
      <c r="G783" s="63" t="s">
        <v>78</v>
      </c>
      <c r="H783" s="86">
        <v>0</v>
      </c>
      <c r="I783" s="67">
        <v>470000000</v>
      </c>
      <c r="J783" s="65" t="s">
        <v>18</v>
      </c>
      <c r="K783" s="63" t="s">
        <v>3387</v>
      </c>
      <c r="L783" s="9" t="s">
        <v>227</v>
      </c>
      <c r="M783" s="65" t="s">
        <v>2840</v>
      </c>
      <c r="N783" s="63" t="s">
        <v>201</v>
      </c>
      <c r="O783" s="105" t="s">
        <v>21</v>
      </c>
      <c r="P783" s="105">
        <v>796</v>
      </c>
      <c r="Q783" s="14" t="s">
        <v>2857</v>
      </c>
      <c r="R783" s="17">
        <v>2</v>
      </c>
      <c r="S783" s="115">
        <v>18700</v>
      </c>
      <c r="T783" s="1">
        <f t="shared" si="24"/>
        <v>37400</v>
      </c>
      <c r="U783" s="55">
        <f t="shared" si="25"/>
        <v>41888.000000000007</v>
      </c>
      <c r="V783" s="116"/>
      <c r="W783" s="52">
        <v>2014</v>
      </c>
      <c r="X783" s="205"/>
    </row>
    <row r="784" spans="1:24" ht="38.25">
      <c r="A784" s="206" t="s">
        <v>2754</v>
      </c>
      <c r="B784" s="63" t="s">
        <v>1480</v>
      </c>
      <c r="C784" s="38" t="s">
        <v>1907</v>
      </c>
      <c r="D784" s="59" t="s">
        <v>1240</v>
      </c>
      <c r="E784" s="59" t="s">
        <v>1241</v>
      </c>
      <c r="F784" s="59"/>
      <c r="G784" s="63" t="s">
        <v>78</v>
      </c>
      <c r="H784" s="86">
        <v>0</v>
      </c>
      <c r="I784" s="67">
        <v>470000000</v>
      </c>
      <c r="J784" s="65" t="s">
        <v>18</v>
      </c>
      <c r="K784" s="63" t="s">
        <v>3387</v>
      </c>
      <c r="L784" s="9" t="s">
        <v>227</v>
      </c>
      <c r="M784" s="65" t="s">
        <v>2840</v>
      </c>
      <c r="N784" s="63" t="s">
        <v>201</v>
      </c>
      <c r="O784" s="105" t="s">
        <v>21</v>
      </c>
      <c r="P784" s="105">
        <v>796</v>
      </c>
      <c r="Q784" s="14" t="s">
        <v>2857</v>
      </c>
      <c r="R784" s="17">
        <v>5</v>
      </c>
      <c r="S784" s="115">
        <v>4000</v>
      </c>
      <c r="T784" s="1">
        <f t="shared" si="24"/>
        <v>20000</v>
      </c>
      <c r="U784" s="55">
        <f t="shared" si="25"/>
        <v>22400.000000000004</v>
      </c>
      <c r="V784" s="116"/>
      <c r="W784" s="52">
        <v>2014</v>
      </c>
      <c r="X784" s="205"/>
    </row>
    <row r="785" spans="1:24" ht="38.25">
      <c r="A785" s="206" t="s">
        <v>2755</v>
      </c>
      <c r="B785" s="63" t="s">
        <v>1480</v>
      </c>
      <c r="C785" s="48" t="s">
        <v>1908</v>
      </c>
      <c r="D785" s="59" t="s">
        <v>1242</v>
      </c>
      <c r="E785" s="59" t="s">
        <v>1243</v>
      </c>
      <c r="F785" s="59"/>
      <c r="G785" s="63" t="s">
        <v>78</v>
      </c>
      <c r="H785" s="86">
        <v>0</v>
      </c>
      <c r="I785" s="67">
        <v>470000000</v>
      </c>
      <c r="J785" s="65" t="s">
        <v>18</v>
      </c>
      <c r="K785" s="63" t="s">
        <v>3387</v>
      </c>
      <c r="L785" s="9" t="s">
        <v>227</v>
      </c>
      <c r="M785" s="65" t="s">
        <v>2840</v>
      </c>
      <c r="N785" s="63" t="s">
        <v>201</v>
      </c>
      <c r="O785" s="105" t="s">
        <v>21</v>
      </c>
      <c r="P785" s="105">
        <v>796</v>
      </c>
      <c r="Q785" s="14" t="s">
        <v>2857</v>
      </c>
      <c r="R785" s="17">
        <v>3</v>
      </c>
      <c r="S785" s="115">
        <v>10500</v>
      </c>
      <c r="T785" s="1">
        <f t="shared" si="24"/>
        <v>31500</v>
      </c>
      <c r="U785" s="55">
        <f t="shared" si="25"/>
        <v>35280</v>
      </c>
      <c r="V785" s="116"/>
      <c r="W785" s="52">
        <v>2014</v>
      </c>
      <c r="X785" s="205"/>
    </row>
    <row r="786" spans="1:24" ht="38.25">
      <c r="A786" s="206" t="s">
        <v>2756</v>
      </c>
      <c r="B786" s="63" t="s">
        <v>1480</v>
      </c>
      <c r="C786" s="38" t="s">
        <v>1909</v>
      </c>
      <c r="D786" s="59" t="s">
        <v>1244</v>
      </c>
      <c r="E786" s="59" t="s">
        <v>1245</v>
      </c>
      <c r="F786" s="59"/>
      <c r="G786" s="63" t="s">
        <v>78</v>
      </c>
      <c r="H786" s="86">
        <v>0</v>
      </c>
      <c r="I786" s="67">
        <v>470000000</v>
      </c>
      <c r="J786" s="65" t="s">
        <v>18</v>
      </c>
      <c r="K786" s="63" t="s">
        <v>3387</v>
      </c>
      <c r="L786" s="9" t="s">
        <v>227</v>
      </c>
      <c r="M786" s="65" t="s">
        <v>2840</v>
      </c>
      <c r="N786" s="63" t="s">
        <v>201</v>
      </c>
      <c r="O786" s="105" t="s">
        <v>21</v>
      </c>
      <c r="P786" s="105">
        <v>796</v>
      </c>
      <c r="Q786" s="14" t="s">
        <v>2857</v>
      </c>
      <c r="R786" s="17">
        <v>2</v>
      </c>
      <c r="S786" s="115">
        <v>2500</v>
      </c>
      <c r="T786" s="1">
        <f t="shared" si="24"/>
        <v>5000</v>
      </c>
      <c r="U786" s="55">
        <f t="shared" si="25"/>
        <v>5600.0000000000009</v>
      </c>
      <c r="V786" s="116"/>
      <c r="W786" s="52">
        <v>2014</v>
      </c>
      <c r="X786" s="205"/>
    </row>
    <row r="787" spans="1:24" ht="38.25">
      <c r="A787" s="206" t="s">
        <v>2757</v>
      </c>
      <c r="B787" s="63" t="s">
        <v>1480</v>
      </c>
      <c r="C787" s="48" t="s">
        <v>1910</v>
      </c>
      <c r="D787" s="59" t="s">
        <v>1246</v>
      </c>
      <c r="E787" s="59" t="s">
        <v>1247</v>
      </c>
      <c r="F787" s="59"/>
      <c r="G787" s="63" t="s">
        <v>78</v>
      </c>
      <c r="H787" s="86">
        <v>0</v>
      </c>
      <c r="I787" s="67">
        <v>470000000</v>
      </c>
      <c r="J787" s="65" t="s">
        <v>18</v>
      </c>
      <c r="K787" s="63" t="s">
        <v>3387</v>
      </c>
      <c r="L787" s="9" t="s">
        <v>227</v>
      </c>
      <c r="M787" s="65" t="s">
        <v>2840</v>
      </c>
      <c r="N787" s="63" t="s">
        <v>201</v>
      </c>
      <c r="O787" s="105" t="s">
        <v>21</v>
      </c>
      <c r="P787" s="105">
        <v>796</v>
      </c>
      <c r="Q787" s="14" t="s">
        <v>2857</v>
      </c>
      <c r="R787" s="17">
        <v>5</v>
      </c>
      <c r="S787" s="115">
        <v>25500</v>
      </c>
      <c r="T787" s="1">
        <f t="shared" si="24"/>
        <v>127500</v>
      </c>
      <c r="U787" s="55">
        <f t="shared" si="25"/>
        <v>142800</v>
      </c>
      <c r="V787" s="116"/>
      <c r="W787" s="52">
        <v>2014</v>
      </c>
      <c r="X787" s="205"/>
    </row>
    <row r="788" spans="1:24" ht="38.25">
      <c r="A788" s="206" t="s">
        <v>2758</v>
      </c>
      <c r="B788" s="63" t="s">
        <v>1480</v>
      </c>
      <c r="C788" s="38" t="s">
        <v>1749</v>
      </c>
      <c r="D788" s="59" t="s">
        <v>1248</v>
      </c>
      <c r="E788" s="59" t="s">
        <v>1249</v>
      </c>
      <c r="F788" s="59"/>
      <c r="G788" s="63" t="s">
        <v>78</v>
      </c>
      <c r="H788" s="86">
        <v>0</v>
      </c>
      <c r="I788" s="67">
        <v>470000000</v>
      </c>
      <c r="J788" s="65" t="s">
        <v>18</v>
      </c>
      <c r="K788" s="63" t="s">
        <v>3387</v>
      </c>
      <c r="L788" s="9" t="s">
        <v>227</v>
      </c>
      <c r="M788" s="65" t="s">
        <v>2840</v>
      </c>
      <c r="N788" s="63" t="s">
        <v>201</v>
      </c>
      <c r="O788" s="105" t="s">
        <v>21</v>
      </c>
      <c r="P788" s="105">
        <v>796</v>
      </c>
      <c r="Q788" s="14" t="s">
        <v>2857</v>
      </c>
      <c r="R788" s="17">
        <v>2</v>
      </c>
      <c r="S788" s="115">
        <v>32000</v>
      </c>
      <c r="T788" s="1">
        <f t="shared" si="24"/>
        <v>64000</v>
      </c>
      <c r="U788" s="55">
        <f t="shared" si="25"/>
        <v>71680</v>
      </c>
      <c r="V788" s="116"/>
      <c r="W788" s="52">
        <v>2014</v>
      </c>
      <c r="X788" s="205"/>
    </row>
    <row r="789" spans="1:24" ht="38.25">
      <c r="A789" s="206" t="s">
        <v>2759</v>
      </c>
      <c r="B789" s="63" t="s">
        <v>1480</v>
      </c>
      <c r="C789" s="39" t="s">
        <v>1744</v>
      </c>
      <c r="D789" s="59" t="s">
        <v>1250</v>
      </c>
      <c r="E789" s="59" t="s">
        <v>1251</v>
      </c>
      <c r="F789" s="59"/>
      <c r="G789" s="63" t="s">
        <v>78</v>
      </c>
      <c r="H789" s="86">
        <v>0</v>
      </c>
      <c r="I789" s="67">
        <v>470000000</v>
      </c>
      <c r="J789" s="65" t="s">
        <v>18</v>
      </c>
      <c r="K789" s="63" t="s">
        <v>3387</v>
      </c>
      <c r="L789" s="9" t="s">
        <v>227</v>
      </c>
      <c r="M789" s="65" t="s">
        <v>2840</v>
      </c>
      <c r="N789" s="63" t="s">
        <v>201</v>
      </c>
      <c r="O789" s="105" t="s">
        <v>21</v>
      </c>
      <c r="P789" s="105">
        <v>796</v>
      </c>
      <c r="Q789" s="14" t="s">
        <v>2857</v>
      </c>
      <c r="R789" s="17">
        <v>20</v>
      </c>
      <c r="S789" s="115">
        <v>800</v>
      </c>
      <c r="T789" s="1">
        <f t="shared" si="24"/>
        <v>16000</v>
      </c>
      <c r="U789" s="55">
        <f t="shared" si="25"/>
        <v>17920</v>
      </c>
      <c r="V789" s="116"/>
      <c r="W789" s="52">
        <v>2014</v>
      </c>
      <c r="X789" s="205"/>
    </row>
    <row r="790" spans="1:24" ht="38.25">
      <c r="A790" s="206" t="s">
        <v>2760</v>
      </c>
      <c r="B790" s="63" t="s">
        <v>1480</v>
      </c>
      <c r="C790" s="38" t="s">
        <v>1911</v>
      </c>
      <c r="D790" s="59" t="s">
        <v>1252</v>
      </c>
      <c r="E790" s="59" t="s">
        <v>1253</v>
      </c>
      <c r="F790" s="59"/>
      <c r="G790" s="63" t="s">
        <v>78</v>
      </c>
      <c r="H790" s="86">
        <v>0</v>
      </c>
      <c r="I790" s="67">
        <v>470000000</v>
      </c>
      <c r="J790" s="65" t="s">
        <v>18</v>
      </c>
      <c r="K790" s="63" t="s">
        <v>3387</v>
      </c>
      <c r="L790" s="9" t="s">
        <v>227</v>
      </c>
      <c r="M790" s="65" t="s">
        <v>2840</v>
      </c>
      <c r="N790" s="63" t="s">
        <v>201</v>
      </c>
      <c r="O790" s="105" t="s">
        <v>21</v>
      </c>
      <c r="P790" s="105">
        <v>796</v>
      </c>
      <c r="Q790" s="14" t="s">
        <v>2857</v>
      </c>
      <c r="R790" s="17">
        <v>3</v>
      </c>
      <c r="S790" s="115">
        <v>15400</v>
      </c>
      <c r="T790" s="1">
        <f t="shared" si="24"/>
        <v>46200</v>
      </c>
      <c r="U790" s="55">
        <f t="shared" si="25"/>
        <v>51744.000000000007</v>
      </c>
      <c r="V790" s="116"/>
      <c r="W790" s="52">
        <v>2014</v>
      </c>
      <c r="X790" s="205"/>
    </row>
    <row r="791" spans="1:24" ht="38.25">
      <c r="A791" s="206" t="s">
        <v>2761</v>
      </c>
      <c r="B791" s="63" t="s">
        <v>1480</v>
      </c>
      <c r="C791" s="39" t="s">
        <v>1744</v>
      </c>
      <c r="D791" s="59" t="s">
        <v>1254</v>
      </c>
      <c r="E791" s="59" t="s">
        <v>1255</v>
      </c>
      <c r="F791" s="59"/>
      <c r="G791" s="63" t="s">
        <v>78</v>
      </c>
      <c r="H791" s="86">
        <v>0</v>
      </c>
      <c r="I791" s="67">
        <v>470000000</v>
      </c>
      <c r="J791" s="65" t="s">
        <v>18</v>
      </c>
      <c r="K791" s="63" t="s">
        <v>3387</v>
      </c>
      <c r="L791" s="9" t="s">
        <v>227</v>
      </c>
      <c r="M791" s="65" t="s">
        <v>2840</v>
      </c>
      <c r="N791" s="63" t="s">
        <v>201</v>
      </c>
      <c r="O791" s="105" t="s">
        <v>21</v>
      </c>
      <c r="P791" s="105">
        <v>796</v>
      </c>
      <c r="Q791" s="14" t="s">
        <v>2857</v>
      </c>
      <c r="R791" s="17">
        <v>5</v>
      </c>
      <c r="S791" s="115">
        <v>1500</v>
      </c>
      <c r="T791" s="1">
        <f t="shared" si="24"/>
        <v>7500</v>
      </c>
      <c r="U791" s="55">
        <f t="shared" si="25"/>
        <v>8400</v>
      </c>
      <c r="V791" s="116"/>
      <c r="W791" s="52">
        <v>2014</v>
      </c>
      <c r="X791" s="205"/>
    </row>
    <row r="792" spans="1:24" ht="38.25">
      <c r="A792" s="206" t="s">
        <v>2762</v>
      </c>
      <c r="B792" s="63" t="s">
        <v>1480</v>
      </c>
      <c r="C792" s="38" t="s">
        <v>1912</v>
      </c>
      <c r="D792" s="59" t="s">
        <v>1256</v>
      </c>
      <c r="E792" s="59" t="s">
        <v>1257</v>
      </c>
      <c r="F792" s="59"/>
      <c r="G792" s="63" t="s">
        <v>78</v>
      </c>
      <c r="H792" s="86">
        <v>0</v>
      </c>
      <c r="I792" s="67">
        <v>470000000</v>
      </c>
      <c r="J792" s="65" t="s">
        <v>18</v>
      </c>
      <c r="K792" s="63" t="s">
        <v>3387</v>
      </c>
      <c r="L792" s="9" t="s">
        <v>227</v>
      </c>
      <c r="M792" s="65" t="s">
        <v>2840</v>
      </c>
      <c r="N792" s="63" t="s">
        <v>201</v>
      </c>
      <c r="O792" s="105" t="s">
        <v>21</v>
      </c>
      <c r="P792" s="105">
        <v>796</v>
      </c>
      <c r="Q792" s="14" t="s">
        <v>2857</v>
      </c>
      <c r="R792" s="17">
        <v>3</v>
      </c>
      <c r="S792" s="115">
        <v>10000</v>
      </c>
      <c r="T792" s="1">
        <f t="shared" si="24"/>
        <v>30000</v>
      </c>
      <c r="U792" s="55">
        <f t="shared" si="25"/>
        <v>33600</v>
      </c>
      <c r="V792" s="116"/>
      <c r="W792" s="52">
        <v>2014</v>
      </c>
      <c r="X792" s="205"/>
    </row>
    <row r="793" spans="1:24" ht="38.25">
      <c r="A793" s="206" t="s">
        <v>2763</v>
      </c>
      <c r="B793" s="63" t="s">
        <v>1480</v>
      </c>
      <c r="C793" s="39" t="s">
        <v>1610</v>
      </c>
      <c r="D793" s="59" t="s">
        <v>1258</v>
      </c>
      <c r="E793" s="59" t="s">
        <v>1259</v>
      </c>
      <c r="F793" s="59"/>
      <c r="G793" s="63" t="s">
        <v>78</v>
      </c>
      <c r="H793" s="86">
        <v>0</v>
      </c>
      <c r="I793" s="67">
        <v>470000000</v>
      </c>
      <c r="J793" s="65" t="s">
        <v>18</v>
      </c>
      <c r="K793" s="63" t="s">
        <v>3387</v>
      </c>
      <c r="L793" s="9" t="s">
        <v>227</v>
      </c>
      <c r="M793" s="65" t="s">
        <v>2840</v>
      </c>
      <c r="N793" s="63" t="s">
        <v>201</v>
      </c>
      <c r="O793" s="105" t="s">
        <v>21</v>
      </c>
      <c r="P793" s="105">
        <v>839</v>
      </c>
      <c r="Q793" s="14" t="s">
        <v>3186</v>
      </c>
      <c r="R793" s="17">
        <v>3</v>
      </c>
      <c r="S793" s="115">
        <v>5000</v>
      </c>
      <c r="T793" s="1">
        <f t="shared" si="24"/>
        <v>15000</v>
      </c>
      <c r="U793" s="55">
        <f t="shared" si="25"/>
        <v>16800</v>
      </c>
      <c r="V793" s="116"/>
      <c r="W793" s="52">
        <v>2014</v>
      </c>
      <c r="X793" s="205"/>
    </row>
    <row r="794" spans="1:24" ht="38.25">
      <c r="A794" s="206" t="s">
        <v>2764</v>
      </c>
      <c r="B794" s="63" t="s">
        <v>1480</v>
      </c>
      <c r="C794" s="39" t="s">
        <v>1610</v>
      </c>
      <c r="D794" s="59" t="s">
        <v>1260</v>
      </c>
      <c r="E794" s="59" t="s">
        <v>1261</v>
      </c>
      <c r="F794" s="59"/>
      <c r="G794" s="63" t="s">
        <v>78</v>
      </c>
      <c r="H794" s="86">
        <v>0</v>
      </c>
      <c r="I794" s="67">
        <v>470000000</v>
      </c>
      <c r="J794" s="65" t="s">
        <v>18</v>
      </c>
      <c r="K794" s="63" t="s">
        <v>3387</v>
      </c>
      <c r="L794" s="9" t="s">
        <v>227</v>
      </c>
      <c r="M794" s="65" t="s">
        <v>2840</v>
      </c>
      <c r="N794" s="63" t="s">
        <v>201</v>
      </c>
      <c r="O794" s="105" t="s">
        <v>21</v>
      </c>
      <c r="P794" s="105">
        <v>796</v>
      </c>
      <c r="Q794" s="14" t="s">
        <v>2857</v>
      </c>
      <c r="R794" s="17">
        <v>2</v>
      </c>
      <c r="S794" s="115">
        <v>28000</v>
      </c>
      <c r="T794" s="1">
        <f t="shared" si="24"/>
        <v>56000</v>
      </c>
      <c r="U794" s="55">
        <f t="shared" si="25"/>
        <v>62720.000000000007</v>
      </c>
      <c r="V794" s="116"/>
      <c r="W794" s="52">
        <v>2014</v>
      </c>
      <c r="X794" s="205"/>
    </row>
    <row r="795" spans="1:24" ht="38.25">
      <c r="A795" s="206" t="s">
        <v>2765</v>
      </c>
      <c r="B795" s="63" t="s">
        <v>1480</v>
      </c>
      <c r="C795" s="38" t="s">
        <v>1604</v>
      </c>
      <c r="D795" s="59" t="s">
        <v>1262</v>
      </c>
      <c r="E795" s="59" t="s">
        <v>1263</v>
      </c>
      <c r="F795" s="59"/>
      <c r="G795" s="63" t="s">
        <v>78</v>
      </c>
      <c r="H795" s="86">
        <v>0</v>
      </c>
      <c r="I795" s="67">
        <v>470000000</v>
      </c>
      <c r="J795" s="65" t="s">
        <v>18</v>
      </c>
      <c r="K795" s="63" t="s">
        <v>3387</v>
      </c>
      <c r="L795" s="9" t="s">
        <v>227</v>
      </c>
      <c r="M795" s="65" t="s">
        <v>2840</v>
      </c>
      <c r="N795" s="63" t="s">
        <v>201</v>
      </c>
      <c r="O795" s="105" t="s">
        <v>21</v>
      </c>
      <c r="P795" s="105">
        <v>796</v>
      </c>
      <c r="Q795" s="14" t="s">
        <v>2857</v>
      </c>
      <c r="R795" s="17">
        <v>30</v>
      </c>
      <c r="S795" s="115">
        <v>600</v>
      </c>
      <c r="T795" s="1">
        <f t="shared" si="24"/>
        <v>18000</v>
      </c>
      <c r="U795" s="55">
        <f t="shared" si="25"/>
        <v>20160.000000000004</v>
      </c>
      <c r="V795" s="116"/>
      <c r="W795" s="52">
        <v>2014</v>
      </c>
      <c r="X795" s="205"/>
    </row>
    <row r="796" spans="1:24" ht="38.25">
      <c r="A796" s="206" t="s">
        <v>2766</v>
      </c>
      <c r="B796" s="63" t="s">
        <v>1480</v>
      </c>
      <c r="C796" s="38" t="s">
        <v>1604</v>
      </c>
      <c r="D796" s="59" t="s">
        <v>1264</v>
      </c>
      <c r="E796" s="59" t="s">
        <v>1265</v>
      </c>
      <c r="F796" s="59"/>
      <c r="G796" s="63" t="s">
        <v>78</v>
      </c>
      <c r="H796" s="86">
        <v>0</v>
      </c>
      <c r="I796" s="67">
        <v>470000000</v>
      </c>
      <c r="J796" s="65" t="s">
        <v>18</v>
      </c>
      <c r="K796" s="63" t="s">
        <v>3387</v>
      </c>
      <c r="L796" s="9" t="s">
        <v>227</v>
      </c>
      <c r="M796" s="65" t="s">
        <v>2840</v>
      </c>
      <c r="N796" s="63" t="s">
        <v>201</v>
      </c>
      <c r="O796" s="105" t="s">
        <v>21</v>
      </c>
      <c r="P796" s="105">
        <v>796</v>
      </c>
      <c r="Q796" s="14" t="s">
        <v>2857</v>
      </c>
      <c r="R796" s="17">
        <v>30</v>
      </c>
      <c r="S796" s="115">
        <v>600</v>
      </c>
      <c r="T796" s="1">
        <f t="shared" si="24"/>
        <v>18000</v>
      </c>
      <c r="U796" s="55">
        <f t="shared" si="25"/>
        <v>20160.000000000004</v>
      </c>
      <c r="V796" s="116"/>
      <c r="W796" s="52">
        <v>2014</v>
      </c>
      <c r="X796" s="205"/>
    </row>
    <row r="797" spans="1:24" ht="38.25">
      <c r="A797" s="206" t="s">
        <v>2767</v>
      </c>
      <c r="B797" s="63" t="s">
        <v>1480</v>
      </c>
      <c r="C797" s="38" t="s">
        <v>1604</v>
      </c>
      <c r="D797" s="59" t="s">
        <v>1266</v>
      </c>
      <c r="E797" s="59" t="s">
        <v>1265</v>
      </c>
      <c r="F797" s="59"/>
      <c r="G797" s="63" t="s">
        <v>78</v>
      </c>
      <c r="H797" s="86">
        <v>0</v>
      </c>
      <c r="I797" s="67">
        <v>470000000</v>
      </c>
      <c r="J797" s="65" t="s">
        <v>18</v>
      </c>
      <c r="K797" s="63" t="s">
        <v>3387</v>
      </c>
      <c r="L797" s="9" t="s">
        <v>227</v>
      </c>
      <c r="M797" s="65" t="s">
        <v>2840</v>
      </c>
      <c r="N797" s="63" t="s">
        <v>201</v>
      </c>
      <c r="O797" s="105" t="s">
        <v>21</v>
      </c>
      <c r="P797" s="105">
        <v>796</v>
      </c>
      <c r="Q797" s="14" t="s">
        <v>2857</v>
      </c>
      <c r="R797" s="17">
        <v>30</v>
      </c>
      <c r="S797" s="115">
        <v>600</v>
      </c>
      <c r="T797" s="1">
        <f t="shared" si="24"/>
        <v>18000</v>
      </c>
      <c r="U797" s="55">
        <f t="shared" si="25"/>
        <v>20160.000000000004</v>
      </c>
      <c r="V797" s="116"/>
      <c r="W797" s="52">
        <v>2014</v>
      </c>
      <c r="X797" s="205"/>
    </row>
    <row r="798" spans="1:24" ht="38.25">
      <c r="A798" s="206" t="s">
        <v>2768</v>
      </c>
      <c r="B798" s="63" t="s">
        <v>1480</v>
      </c>
      <c r="C798" s="38" t="s">
        <v>1604</v>
      </c>
      <c r="D798" s="59" t="s">
        <v>1267</v>
      </c>
      <c r="E798" s="59" t="s">
        <v>1268</v>
      </c>
      <c r="F798" s="59"/>
      <c r="G798" s="63" t="s">
        <v>78</v>
      </c>
      <c r="H798" s="86">
        <v>0</v>
      </c>
      <c r="I798" s="67">
        <v>470000000</v>
      </c>
      <c r="J798" s="65" t="s">
        <v>18</v>
      </c>
      <c r="K798" s="63" t="s">
        <v>3387</v>
      </c>
      <c r="L798" s="9" t="s">
        <v>227</v>
      </c>
      <c r="M798" s="65" t="s">
        <v>2840</v>
      </c>
      <c r="N798" s="63" t="s">
        <v>201</v>
      </c>
      <c r="O798" s="105" t="s">
        <v>21</v>
      </c>
      <c r="P798" s="105">
        <v>796</v>
      </c>
      <c r="Q798" s="14" t="s">
        <v>2857</v>
      </c>
      <c r="R798" s="17">
        <v>30</v>
      </c>
      <c r="S798" s="115">
        <v>600</v>
      </c>
      <c r="T798" s="1">
        <f t="shared" si="24"/>
        <v>18000</v>
      </c>
      <c r="U798" s="55">
        <f t="shared" si="25"/>
        <v>20160.000000000004</v>
      </c>
      <c r="V798" s="116"/>
      <c r="W798" s="52">
        <v>2014</v>
      </c>
      <c r="X798" s="205"/>
    </row>
    <row r="799" spans="1:24" ht="38.25">
      <c r="A799" s="206" t="s">
        <v>2769</v>
      </c>
      <c r="B799" s="63" t="s">
        <v>1480</v>
      </c>
      <c r="C799" s="39" t="s">
        <v>1812</v>
      </c>
      <c r="D799" s="59" t="s">
        <v>1269</v>
      </c>
      <c r="E799" s="59" t="s">
        <v>1270</v>
      </c>
      <c r="F799" s="59"/>
      <c r="G799" s="63" t="s">
        <v>78</v>
      </c>
      <c r="H799" s="86">
        <v>0</v>
      </c>
      <c r="I799" s="67">
        <v>470000000</v>
      </c>
      <c r="J799" s="65" t="s">
        <v>18</v>
      </c>
      <c r="K799" s="63" t="s">
        <v>3387</v>
      </c>
      <c r="L799" s="9" t="s">
        <v>227</v>
      </c>
      <c r="M799" s="65" t="s">
        <v>2840</v>
      </c>
      <c r="N799" s="63" t="s">
        <v>201</v>
      </c>
      <c r="O799" s="105" t="s">
        <v>21</v>
      </c>
      <c r="P799" s="105">
        <v>796</v>
      </c>
      <c r="Q799" s="14" t="s">
        <v>2857</v>
      </c>
      <c r="R799" s="17">
        <v>40</v>
      </c>
      <c r="S799" s="115">
        <v>1200</v>
      </c>
      <c r="T799" s="1">
        <f t="shared" si="24"/>
        <v>48000</v>
      </c>
      <c r="U799" s="55">
        <f t="shared" si="25"/>
        <v>53760.000000000007</v>
      </c>
      <c r="V799" s="116"/>
      <c r="W799" s="52">
        <v>2014</v>
      </c>
      <c r="X799" s="205"/>
    </row>
    <row r="800" spans="1:24" ht="38.25">
      <c r="A800" s="206" t="s">
        <v>2770</v>
      </c>
      <c r="B800" s="63" t="s">
        <v>1480</v>
      </c>
      <c r="C800" s="39" t="s">
        <v>1913</v>
      </c>
      <c r="D800" s="59" t="s">
        <v>1271</v>
      </c>
      <c r="E800" s="59" t="s">
        <v>1272</v>
      </c>
      <c r="F800" s="59"/>
      <c r="G800" s="63" t="s">
        <v>78</v>
      </c>
      <c r="H800" s="86">
        <v>0</v>
      </c>
      <c r="I800" s="67">
        <v>470000000</v>
      </c>
      <c r="J800" s="65" t="s">
        <v>18</v>
      </c>
      <c r="K800" s="63" t="s">
        <v>3387</v>
      </c>
      <c r="L800" s="9" t="s">
        <v>227</v>
      </c>
      <c r="M800" s="65" t="s">
        <v>2840</v>
      </c>
      <c r="N800" s="63" t="s">
        <v>201</v>
      </c>
      <c r="O800" s="105" t="s">
        <v>21</v>
      </c>
      <c r="P800" s="105">
        <v>796</v>
      </c>
      <c r="Q800" s="14" t="s">
        <v>2857</v>
      </c>
      <c r="R800" s="17">
        <v>20</v>
      </c>
      <c r="S800" s="115">
        <v>1000</v>
      </c>
      <c r="T800" s="1">
        <f t="shared" si="24"/>
        <v>20000</v>
      </c>
      <c r="U800" s="55">
        <f t="shared" si="25"/>
        <v>22400.000000000004</v>
      </c>
      <c r="V800" s="116"/>
      <c r="W800" s="52">
        <v>2014</v>
      </c>
      <c r="X800" s="205"/>
    </row>
    <row r="801" spans="1:24" ht="38.25">
      <c r="A801" s="206" t="s">
        <v>2771</v>
      </c>
      <c r="B801" s="63" t="s">
        <v>1480</v>
      </c>
      <c r="C801" s="39" t="s">
        <v>1914</v>
      </c>
      <c r="D801" s="59" t="s">
        <v>1273</v>
      </c>
      <c r="E801" s="59" t="s">
        <v>1274</v>
      </c>
      <c r="F801" s="59"/>
      <c r="G801" s="63" t="s">
        <v>78</v>
      </c>
      <c r="H801" s="86">
        <v>0</v>
      </c>
      <c r="I801" s="67">
        <v>470000000</v>
      </c>
      <c r="J801" s="65" t="s">
        <v>18</v>
      </c>
      <c r="K801" s="63" t="s">
        <v>3387</v>
      </c>
      <c r="L801" s="9" t="s">
        <v>227</v>
      </c>
      <c r="M801" s="65" t="s">
        <v>2840</v>
      </c>
      <c r="N801" s="63" t="s">
        <v>201</v>
      </c>
      <c r="O801" s="105" t="s">
        <v>21</v>
      </c>
      <c r="P801" s="105">
        <v>796</v>
      </c>
      <c r="Q801" s="14" t="s">
        <v>2857</v>
      </c>
      <c r="R801" s="17">
        <v>20</v>
      </c>
      <c r="S801" s="115">
        <v>1000</v>
      </c>
      <c r="T801" s="1">
        <f t="shared" si="24"/>
        <v>20000</v>
      </c>
      <c r="U801" s="55">
        <f t="shared" si="25"/>
        <v>22400.000000000004</v>
      </c>
      <c r="V801" s="116"/>
      <c r="W801" s="52">
        <v>2014</v>
      </c>
      <c r="X801" s="205"/>
    </row>
    <row r="802" spans="1:24" ht="38.25">
      <c r="A802" s="206" t="s">
        <v>2772</v>
      </c>
      <c r="B802" s="63" t="s">
        <v>1480</v>
      </c>
      <c r="C802" s="38" t="s">
        <v>1773</v>
      </c>
      <c r="D802" s="59" t="s">
        <v>774</v>
      </c>
      <c r="E802" s="59" t="s">
        <v>1275</v>
      </c>
      <c r="F802" s="59"/>
      <c r="G802" s="63" t="s">
        <v>78</v>
      </c>
      <c r="H802" s="86">
        <v>0</v>
      </c>
      <c r="I802" s="67">
        <v>470000000</v>
      </c>
      <c r="J802" s="65" t="s">
        <v>18</v>
      </c>
      <c r="K802" s="63" t="s">
        <v>3387</v>
      </c>
      <c r="L802" s="9" t="s">
        <v>227</v>
      </c>
      <c r="M802" s="65" t="s">
        <v>2840</v>
      </c>
      <c r="N802" s="63" t="s">
        <v>201</v>
      </c>
      <c r="O802" s="105" t="s">
        <v>21</v>
      </c>
      <c r="P802" s="105">
        <v>796</v>
      </c>
      <c r="Q802" s="14" t="s">
        <v>2857</v>
      </c>
      <c r="R802" s="17">
        <v>3</v>
      </c>
      <c r="S802" s="115">
        <v>18000</v>
      </c>
      <c r="T802" s="1">
        <f t="shared" si="24"/>
        <v>54000</v>
      </c>
      <c r="U802" s="55">
        <f t="shared" si="25"/>
        <v>60480.000000000007</v>
      </c>
      <c r="V802" s="116"/>
      <c r="W802" s="52">
        <v>2014</v>
      </c>
      <c r="X802" s="205"/>
    </row>
    <row r="803" spans="1:24" ht="38.25">
      <c r="A803" s="206" t="s">
        <v>2773</v>
      </c>
      <c r="B803" s="63" t="s">
        <v>1480</v>
      </c>
      <c r="C803" s="39" t="s">
        <v>1744</v>
      </c>
      <c r="D803" s="59" t="s">
        <v>1276</v>
      </c>
      <c r="E803" s="59" t="s">
        <v>1277</v>
      </c>
      <c r="F803" s="59"/>
      <c r="G803" s="63" t="s">
        <v>78</v>
      </c>
      <c r="H803" s="86">
        <v>0</v>
      </c>
      <c r="I803" s="67">
        <v>470000000</v>
      </c>
      <c r="J803" s="65" t="s">
        <v>18</v>
      </c>
      <c r="K803" s="63" t="s">
        <v>3387</v>
      </c>
      <c r="L803" s="9" t="s">
        <v>227</v>
      </c>
      <c r="M803" s="65" t="s">
        <v>2840</v>
      </c>
      <c r="N803" s="63" t="s">
        <v>201</v>
      </c>
      <c r="O803" s="105" t="s">
        <v>21</v>
      </c>
      <c r="P803" s="105">
        <v>796</v>
      </c>
      <c r="Q803" s="14" t="s">
        <v>2857</v>
      </c>
      <c r="R803" s="17">
        <v>3</v>
      </c>
      <c r="S803" s="115">
        <v>29425</v>
      </c>
      <c r="T803" s="1">
        <f t="shared" si="24"/>
        <v>88275</v>
      </c>
      <c r="U803" s="55">
        <f t="shared" si="25"/>
        <v>98868.000000000015</v>
      </c>
      <c r="V803" s="116"/>
      <c r="W803" s="52">
        <v>2014</v>
      </c>
      <c r="X803" s="205"/>
    </row>
    <row r="804" spans="1:24" ht="38.25">
      <c r="A804" s="206" t="s">
        <v>2774</v>
      </c>
      <c r="B804" s="63" t="s">
        <v>1480</v>
      </c>
      <c r="C804" s="38" t="s">
        <v>1783</v>
      </c>
      <c r="D804" s="59" t="s">
        <v>514</v>
      </c>
      <c r="E804" s="59" t="s">
        <v>1278</v>
      </c>
      <c r="F804" s="59"/>
      <c r="G804" s="63" t="s">
        <v>78</v>
      </c>
      <c r="H804" s="86">
        <v>0</v>
      </c>
      <c r="I804" s="67">
        <v>470000000</v>
      </c>
      <c r="J804" s="65" t="s">
        <v>18</v>
      </c>
      <c r="K804" s="63" t="s">
        <v>3387</v>
      </c>
      <c r="L804" s="9" t="s">
        <v>227</v>
      </c>
      <c r="M804" s="65" t="s">
        <v>2840</v>
      </c>
      <c r="N804" s="63" t="s">
        <v>201</v>
      </c>
      <c r="O804" s="105" t="s">
        <v>21</v>
      </c>
      <c r="P804" s="105">
        <v>796</v>
      </c>
      <c r="Q804" s="14" t="s">
        <v>2857</v>
      </c>
      <c r="R804" s="17">
        <v>5</v>
      </c>
      <c r="S804" s="115">
        <v>1500</v>
      </c>
      <c r="T804" s="1">
        <f t="shared" si="24"/>
        <v>7500</v>
      </c>
      <c r="U804" s="55">
        <f t="shared" si="25"/>
        <v>8400</v>
      </c>
      <c r="V804" s="116"/>
      <c r="W804" s="52">
        <v>2014</v>
      </c>
      <c r="X804" s="205"/>
    </row>
    <row r="805" spans="1:24" ht="38.25">
      <c r="A805" s="206" t="s">
        <v>2775</v>
      </c>
      <c r="B805" s="63" t="s">
        <v>1480</v>
      </c>
      <c r="C805" s="39" t="s">
        <v>1744</v>
      </c>
      <c r="D805" s="59" t="s">
        <v>1279</v>
      </c>
      <c r="E805" s="59" t="s">
        <v>1280</v>
      </c>
      <c r="F805" s="59"/>
      <c r="G805" s="63" t="s">
        <v>78</v>
      </c>
      <c r="H805" s="86">
        <v>0</v>
      </c>
      <c r="I805" s="67">
        <v>470000000</v>
      </c>
      <c r="J805" s="65" t="s">
        <v>18</v>
      </c>
      <c r="K805" s="63" t="s">
        <v>3387</v>
      </c>
      <c r="L805" s="9" t="s">
        <v>227</v>
      </c>
      <c r="M805" s="65" t="s">
        <v>2840</v>
      </c>
      <c r="N805" s="63" t="s">
        <v>201</v>
      </c>
      <c r="O805" s="105" t="s">
        <v>21</v>
      </c>
      <c r="P805" s="105">
        <v>796</v>
      </c>
      <c r="Q805" s="14" t="s">
        <v>2857</v>
      </c>
      <c r="R805" s="17">
        <v>3</v>
      </c>
      <c r="S805" s="115">
        <v>1800</v>
      </c>
      <c r="T805" s="1">
        <f t="shared" si="24"/>
        <v>5400</v>
      </c>
      <c r="U805" s="55">
        <f t="shared" si="25"/>
        <v>6048.0000000000009</v>
      </c>
      <c r="V805" s="116"/>
      <c r="W805" s="52">
        <v>2014</v>
      </c>
      <c r="X805" s="205"/>
    </row>
    <row r="806" spans="1:24" ht="38.25">
      <c r="A806" s="206" t="s">
        <v>2776</v>
      </c>
      <c r="B806" s="63" t="s">
        <v>1480</v>
      </c>
      <c r="C806" s="39" t="s">
        <v>1915</v>
      </c>
      <c r="D806" s="59" t="s">
        <v>1281</v>
      </c>
      <c r="E806" s="59" t="s">
        <v>1282</v>
      </c>
      <c r="F806" s="59"/>
      <c r="G806" s="63" t="s">
        <v>78</v>
      </c>
      <c r="H806" s="86">
        <v>0</v>
      </c>
      <c r="I806" s="67">
        <v>470000000</v>
      </c>
      <c r="J806" s="65" t="s">
        <v>18</v>
      </c>
      <c r="K806" s="63" t="s">
        <v>3387</v>
      </c>
      <c r="L806" s="9" t="s">
        <v>227</v>
      </c>
      <c r="M806" s="65" t="s">
        <v>2840</v>
      </c>
      <c r="N806" s="63" t="s">
        <v>201</v>
      </c>
      <c r="O806" s="105" t="s">
        <v>21</v>
      </c>
      <c r="P806" s="105">
        <v>839</v>
      </c>
      <c r="Q806" s="14" t="s">
        <v>3186</v>
      </c>
      <c r="R806" s="17">
        <v>5</v>
      </c>
      <c r="S806" s="115">
        <v>26000</v>
      </c>
      <c r="T806" s="1">
        <f t="shared" si="24"/>
        <v>130000</v>
      </c>
      <c r="U806" s="55">
        <f t="shared" si="25"/>
        <v>145600</v>
      </c>
      <c r="V806" s="116"/>
      <c r="W806" s="52">
        <v>2014</v>
      </c>
      <c r="X806" s="205"/>
    </row>
    <row r="807" spans="1:24" ht="38.25">
      <c r="A807" s="206" t="s">
        <v>2777</v>
      </c>
      <c r="B807" s="63" t="s">
        <v>1480</v>
      </c>
      <c r="C807" s="38" t="s">
        <v>1916</v>
      </c>
      <c r="D807" s="59" t="s">
        <v>1283</v>
      </c>
      <c r="E807" s="59" t="s">
        <v>1284</v>
      </c>
      <c r="F807" s="59"/>
      <c r="G807" s="63" t="s">
        <v>78</v>
      </c>
      <c r="H807" s="86">
        <v>0</v>
      </c>
      <c r="I807" s="67">
        <v>470000000</v>
      </c>
      <c r="J807" s="65" t="s">
        <v>18</v>
      </c>
      <c r="K807" s="63" t="s">
        <v>3387</v>
      </c>
      <c r="L807" s="9" t="s">
        <v>227</v>
      </c>
      <c r="M807" s="65" t="s">
        <v>2840</v>
      </c>
      <c r="N807" s="63" t="s">
        <v>201</v>
      </c>
      <c r="O807" s="105" t="s">
        <v>21</v>
      </c>
      <c r="P807" s="105">
        <v>796</v>
      </c>
      <c r="Q807" s="14" t="s">
        <v>2857</v>
      </c>
      <c r="R807" s="17">
        <v>10</v>
      </c>
      <c r="S807" s="115">
        <v>4500</v>
      </c>
      <c r="T807" s="1">
        <f t="shared" si="24"/>
        <v>45000</v>
      </c>
      <c r="U807" s="55">
        <f t="shared" si="25"/>
        <v>50400.000000000007</v>
      </c>
      <c r="V807" s="116"/>
      <c r="W807" s="52">
        <v>2014</v>
      </c>
      <c r="X807" s="205"/>
    </row>
    <row r="808" spans="1:24" ht="38.25">
      <c r="A808" s="206" t="s">
        <v>2778</v>
      </c>
      <c r="B808" s="63" t="s">
        <v>1480</v>
      </c>
      <c r="C808" s="38" t="s">
        <v>1753</v>
      </c>
      <c r="D808" s="59" t="s">
        <v>1285</v>
      </c>
      <c r="E808" s="59" t="s">
        <v>1286</v>
      </c>
      <c r="F808" s="59"/>
      <c r="G808" s="63" t="s">
        <v>78</v>
      </c>
      <c r="H808" s="86">
        <v>0</v>
      </c>
      <c r="I808" s="67">
        <v>470000000</v>
      </c>
      <c r="J808" s="65" t="s">
        <v>18</v>
      </c>
      <c r="K808" s="63" t="s">
        <v>3387</v>
      </c>
      <c r="L808" s="9" t="s">
        <v>227</v>
      </c>
      <c r="M808" s="65" t="s">
        <v>2840</v>
      </c>
      <c r="N808" s="63" t="s">
        <v>201</v>
      </c>
      <c r="O808" s="105" t="s">
        <v>21</v>
      </c>
      <c r="P808" s="105">
        <v>796</v>
      </c>
      <c r="Q808" s="14" t="s">
        <v>2857</v>
      </c>
      <c r="R808" s="17">
        <v>8</v>
      </c>
      <c r="S808" s="115">
        <v>190</v>
      </c>
      <c r="T808" s="1">
        <f t="shared" si="24"/>
        <v>1520</v>
      </c>
      <c r="U808" s="55">
        <f t="shared" si="25"/>
        <v>1702.4</v>
      </c>
      <c r="V808" s="116"/>
      <c r="W808" s="52">
        <v>2014</v>
      </c>
      <c r="X808" s="205"/>
    </row>
    <row r="809" spans="1:24" ht="38.25">
      <c r="A809" s="206" t="s">
        <v>2779</v>
      </c>
      <c r="B809" s="63" t="s">
        <v>1480</v>
      </c>
      <c r="C809" s="38" t="s">
        <v>1769</v>
      </c>
      <c r="D809" s="59" t="s">
        <v>1287</v>
      </c>
      <c r="E809" s="59" t="s">
        <v>1288</v>
      </c>
      <c r="F809" s="59"/>
      <c r="G809" s="63" t="s">
        <v>78</v>
      </c>
      <c r="H809" s="86">
        <v>0</v>
      </c>
      <c r="I809" s="67">
        <v>470000000</v>
      </c>
      <c r="J809" s="65" t="s">
        <v>18</v>
      </c>
      <c r="K809" s="63" t="s">
        <v>3387</v>
      </c>
      <c r="L809" s="9" t="s">
        <v>227</v>
      </c>
      <c r="M809" s="65" t="s">
        <v>2840</v>
      </c>
      <c r="N809" s="63" t="s">
        <v>201</v>
      </c>
      <c r="O809" s="105" t="s">
        <v>21</v>
      </c>
      <c r="P809" s="105">
        <v>839</v>
      </c>
      <c r="Q809" s="14" t="s">
        <v>3186</v>
      </c>
      <c r="R809" s="17">
        <v>5</v>
      </c>
      <c r="S809" s="115">
        <v>2770</v>
      </c>
      <c r="T809" s="1">
        <f t="shared" si="24"/>
        <v>13850</v>
      </c>
      <c r="U809" s="55">
        <f t="shared" si="25"/>
        <v>15512.000000000002</v>
      </c>
      <c r="V809" s="116"/>
      <c r="W809" s="52">
        <v>2014</v>
      </c>
      <c r="X809" s="205"/>
    </row>
    <row r="810" spans="1:24" ht="38.25">
      <c r="A810" s="206" t="s">
        <v>2780</v>
      </c>
      <c r="B810" s="63" t="s">
        <v>1480</v>
      </c>
      <c r="C810" s="38" t="s">
        <v>1917</v>
      </c>
      <c r="D810" s="59" t="s">
        <v>1289</v>
      </c>
      <c r="E810" s="59" t="s">
        <v>1290</v>
      </c>
      <c r="F810" s="59"/>
      <c r="G810" s="63" t="s">
        <v>78</v>
      </c>
      <c r="H810" s="86">
        <v>0</v>
      </c>
      <c r="I810" s="67">
        <v>470000000</v>
      </c>
      <c r="J810" s="65" t="s">
        <v>18</v>
      </c>
      <c r="K810" s="63" t="s">
        <v>3387</v>
      </c>
      <c r="L810" s="9" t="s">
        <v>227</v>
      </c>
      <c r="M810" s="65" t="s">
        <v>2840</v>
      </c>
      <c r="N810" s="63" t="s">
        <v>201</v>
      </c>
      <c r="O810" s="105" t="s">
        <v>21</v>
      </c>
      <c r="P810" s="105">
        <v>796</v>
      </c>
      <c r="Q810" s="14" t="s">
        <v>2857</v>
      </c>
      <c r="R810" s="17">
        <v>2</v>
      </c>
      <c r="S810" s="115">
        <v>2380</v>
      </c>
      <c r="T810" s="1">
        <f t="shared" si="24"/>
        <v>4760</v>
      </c>
      <c r="U810" s="55">
        <f t="shared" si="25"/>
        <v>5331.2000000000007</v>
      </c>
      <c r="V810" s="116"/>
      <c r="W810" s="52">
        <v>2014</v>
      </c>
      <c r="X810" s="205"/>
    </row>
    <row r="811" spans="1:24" ht="38.25">
      <c r="A811" s="206" t="s">
        <v>2781</v>
      </c>
      <c r="B811" s="63" t="s">
        <v>1480</v>
      </c>
      <c r="C811" s="39" t="s">
        <v>1744</v>
      </c>
      <c r="D811" s="59" t="s">
        <v>1291</v>
      </c>
      <c r="E811" s="59" t="s">
        <v>1292</v>
      </c>
      <c r="F811" s="59"/>
      <c r="G811" s="63" t="s">
        <v>78</v>
      </c>
      <c r="H811" s="86">
        <v>0</v>
      </c>
      <c r="I811" s="67">
        <v>470000000</v>
      </c>
      <c r="J811" s="65" t="s">
        <v>18</v>
      </c>
      <c r="K811" s="63" t="s">
        <v>3387</v>
      </c>
      <c r="L811" s="9" t="s">
        <v>227</v>
      </c>
      <c r="M811" s="65" t="s">
        <v>2840</v>
      </c>
      <c r="N811" s="63" t="s">
        <v>201</v>
      </c>
      <c r="O811" s="105" t="s">
        <v>21</v>
      </c>
      <c r="P811" s="105">
        <v>796</v>
      </c>
      <c r="Q811" s="14" t="s">
        <v>2857</v>
      </c>
      <c r="R811" s="17">
        <v>3</v>
      </c>
      <c r="S811" s="115">
        <v>2450</v>
      </c>
      <c r="T811" s="1">
        <f t="shared" si="24"/>
        <v>7350</v>
      </c>
      <c r="U811" s="55">
        <f t="shared" si="25"/>
        <v>8232</v>
      </c>
      <c r="V811" s="116"/>
      <c r="W811" s="52">
        <v>2014</v>
      </c>
      <c r="X811" s="205"/>
    </row>
    <row r="812" spans="1:24" ht="38.25">
      <c r="A812" s="206" t="s">
        <v>2782</v>
      </c>
      <c r="B812" s="63" t="s">
        <v>1480</v>
      </c>
      <c r="C812" s="38" t="s">
        <v>1918</v>
      </c>
      <c r="D812" s="59" t="s">
        <v>1293</v>
      </c>
      <c r="E812" s="59" t="s">
        <v>1294</v>
      </c>
      <c r="F812" s="59"/>
      <c r="G812" s="63" t="s">
        <v>78</v>
      </c>
      <c r="H812" s="86">
        <v>0</v>
      </c>
      <c r="I812" s="67">
        <v>470000000</v>
      </c>
      <c r="J812" s="65" t="s">
        <v>18</v>
      </c>
      <c r="K812" s="63" t="s">
        <v>3387</v>
      </c>
      <c r="L812" s="9" t="s">
        <v>227</v>
      </c>
      <c r="M812" s="65" t="s">
        <v>2840</v>
      </c>
      <c r="N812" s="63" t="s">
        <v>201</v>
      </c>
      <c r="O812" s="105" t="s">
        <v>21</v>
      </c>
      <c r="P812" s="105">
        <v>796</v>
      </c>
      <c r="Q812" s="14" t="s">
        <v>2857</v>
      </c>
      <c r="R812" s="17">
        <v>5</v>
      </c>
      <c r="S812" s="115">
        <v>878</v>
      </c>
      <c r="T812" s="1">
        <f t="shared" si="24"/>
        <v>4390</v>
      </c>
      <c r="U812" s="55">
        <f t="shared" si="25"/>
        <v>4916.8</v>
      </c>
      <c r="V812" s="116"/>
      <c r="W812" s="52">
        <v>2014</v>
      </c>
      <c r="X812" s="205"/>
    </row>
    <row r="813" spans="1:24" ht="38.25">
      <c r="A813" s="206" t="s">
        <v>2783</v>
      </c>
      <c r="B813" s="63" t="s">
        <v>1480</v>
      </c>
      <c r="C813" s="38" t="s">
        <v>1918</v>
      </c>
      <c r="D813" s="59" t="s">
        <v>1295</v>
      </c>
      <c r="E813" s="59"/>
      <c r="F813" s="59"/>
      <c r="G813" s="63" t="s">
        <v>78</v>
      </c>
      <c r="H813" s="86">
        <v>0</v>
      </c>
      <c r="I813" s="67">
        <v>470000000</v>
      </c>
      <c r="J813" s="65" t="s">
        <v>18</v>
      </c>
      <c r="K813" s="63" t="s">
        <v>3387</v>
      </c>
      <c r="L813" s="9" t="s">
        <v>227</v>
      </c>
      <c r="M813" s="65" t="s">
        <v>2840</v>
      </c>
      <c r="N813" s="63" t="s">
        <v>201</v>
      </c>
      <c r="O813" s="105" t="s">
        <v>21</v>
      </c>
      <c r="P813" s="105">
        <v>839</v>
      </c>
      <c r="Q813" s="14" t="s">
        <v>3186</v>
      </c>
      <c r="R813" s="17">
        <v>2</v>
      </c>
      <c r="S813" s="115">
        <v>2980</v>
      </c>
      <c r="T813" s="1">
        <f t="shared" si="24"/>
        <v>5960</v>
      </c>
      <c r="U813" s="55">
        <f t="shared" si="25"/>
        <v>6675.2000000000007</v>
      </c>
      <c r="V813" s="116"/>
      <c r="W813" s="52">
        <v>2014</v>
      </c>
      <c r="X813" s="205"/>
    </row>
    <row r="814" spans="1:24" ht="38.25">
      <c r="A814" s="206" t="s">
        <v>2784</v>
      </c>
      <c r="B814" s="63" t="s">
        <v>1480</v>
      </c>
      <c r="C814" s="39" t="s">
        <v>1744</v>
      </c>
      <c r="D814" s="59" t="s">
        <v>1296</v>
      </c>
      <c r="E814" s="59" t="s">
        <v>1297</v>
      </c>
      <c r="F814" s="59"/>
      <c r="G814" s="63" t="s">
        <v>78</v>
      </c>
      <c r="H814" s="86">
        <v>0</v>
      </c>
      <c r="I814" s="67">
        <v>470000000</v>
      </c>
      <c r="J814" s="65" t="s">
        <v>18</v>
      </c>
      <c r="K814" s="63" t="s">
        <v>3387</v>
      </c>
      <c r="L814" s="9" t="s">
        <v>227</v>
      </c>
      <c r="M814" s="65" t="s">
        <v>2840</v>
      </c>
      <c r="N814" s="63" t="s">
        <v>201</v>
      </c>
      <c r="O814" s="105" t="s">
        <v>21</v>
      </c>
      <c r="P814" s="105">
        <v>839</v>
      </c>
      <c r="Q814" s="14" t="s">
        <v>3186</v>
      </c>
      <c r="R814" s="17">
        <v>5</v>
      </c>
      <c r="S814" s="115">
        <v>1860</v>
      </c>
      <c r="T814" s="1">
        <f t="shared" si="24"/>
        <v>9300</v>
      </c>
      <c r="U814" s="55">
        <f t="shared" si="25"/>
        <v>10416.000000000002</v>
      </c>
      <c r="V814" s="116"/>
      <c r="W814" s="52">
        <v>2014</v>
      </c>
      <c r="X814" s="205"/>
    </row>
    <row r="815" spans="1:24" ht="38.25">
      <c r="A815" s="206" t="s">
        <v>2785</v>
      </c>
      <c r="B815" s="63" t="s">
        <v>1480</v>
      </c>
      <c r="C815" s="39" t="s">
        <v>1744</v>
      </c>
      <c r="D815" s="59" t="s">
        <v>1298</v>
      </c>
      <c r="E815" s="59" t="s">
        <v>1299</v>
      </c>
      <c r="F815" s="59"/>
      <c r="G815" s="63" t="s">
        <v>78</v>
      </c>
      <c r="H815" s="86">
        <v>0</v>
      </c>
      <c r="I815" s="67">
        <v>470000000</v>
      </c>
      <c r="J815" s="65" t="s">
        <v>18</v>
      </c>
      <c r="K815" s="63" t="s">
        <v>3387</v>
      </c>
      <c r="L815" s="9" t="s">
        <v>227</v>
      </c>
      <c r="M815" s="65" t="s">
        <v>2840</v>
      </c>
      <c r="N815" s="63" t="s">
        <v>201</v>
      </c>
      <c r="O815" s="105" t="s">
        <v>21</v>
      </c>
      <c r="P815" s="105">
        <v>839</v>
      </c>
      <c r="Q815" s="14" t="s">
        <v>3186</v>
      </c>
      <c r="R815" s="17">
        <v>5</v>
      </c>
      <c r="S815" s="115">
        <v>3200</v>
      </c>
      <c r="T815" s="1">
        <f t="shared" si="24"/>
        <v>16000</v>
      </c>
      <c r="U815" s="55">
        <f t="shared" si="25"/>
        <v>17920</v>
      </c>
      <c r="V815" s="116"/>
      <c r="W815" s="52">
        <v>2014</v>
      </c>
      <c r="X815" s="205"/>
    </row>
    <row r="816" spans="1:24" ht="38.25">
      <c r="A816" s="206" t="s">
        <v>2786</v>
      </c>
      <c r="B816" s="63" t="s">
        <v>1480</v>
      </c>
      <c r="C816" s="39" t="s">
        <v>1748</v>
      </c>
      <c r="D816" s="59" t="s">
        <v>1300</v>
      </c>
      <c r="E816" s="59" t="s">
        <v>1301</v>
      </c>
      <c r="F816" s="59"/>
      <c r="G816" s="63" t="s">
        <v>78</v>
      </c>
      <c r="H816" s="86">
        <v>0</v>
      </c>
      <c r="I816" s="67">
        <v>470000000</v>
      </c>
      <c r="J816" s="65" t="s">
        <v>18</v>
      </c>
      <c r="K816" s="63" t="s">
        <v>3387</v>
      </c>
      <c r="L816" s="9" t="s">
        <v>227</v>
      </c>
      <c r="M816" s="65" t="s">
        <v>2840</v>
      </c>
      <c r="N816" s="63" t="s">
        <v>201</v>
      </c>
      <c r="O816" s="105" t="s">
        <v>21</v>
      </c>
      <c r="P816" s="105">
        <v>796</v>
      </c>
      <c r="Q816" s="14" t="s">
        <v>2857</v>
      </c>
      <c r="R816" s="17">
        <v>25</v>
      </c>
      <c r="S816" s="115">
        <v>1400</v>
      </c>
      <c r="T816" s="1">
        <f t="shared" si="24"/>
        <v>35000</v>
      </c>
      <c r="U816" s="55">
        <f t="shared" si="25"/>
        <v>39200.000000000007</v>
      </c>
      <c r="V816" s="116"/>
      <c r="W816" s="52">
        <v>2014</v>
      </c>
      <c r="X816" s="205"/>
    </row>
    <row r="817" spans="1:24" ht="38.25">
      <c r="A817" s="206" t="s">
        <v>2787</v>
      </c>
      <c r="B817" s="63" t="s">
        <v>1480</v>
      </c>
      <c r="C817" s="39" t="s">
        <v>1919</v>
      </c>
      <c r="D817" s="59" t="s">
        <v>1302</v>
      </c>
      <c r="E817" s="59" t="s">
        <v>1303</v>
      </c>
      <c r="F817" s="59"/>
      <c r="G817" s="63" t="s">
        <v>78</v>
      </c>
      <c r="H817" s="86">
        <v>0</v>
      </c>
      <c r="I817" s="67">
        <v>470000000</v>
      </c>
      <c r="J817" s="65" t="s">
        <v>18</v>
      </c>
      <c r="K817" s="63" t="s">
        <v>3387</v>
      </c>
      <c r="L817" s="9" t="s">
        <v>227</v>
      </c>
      <c r="M817" s="65" t="s">
        <v>2840</v>
      </c>
      <c r="N817" s="63" t="s">
        <v>201</v>
      </c>
      <c r="O817" s="105" t="s">
        <v>21</v>
      </c>
      <c r="P817" s="105">
        <v>796</v>
      </c>
      <c r="Q817" s="14" t="s">
        <v>2857</v>
      </c>
      <c r="R817" s="17">
        <v>3</v>
      </c>
      <c r="S817" s="142">
        <v>4861.6099999999997</v>
      </c>
      <c r="T817" s="1">
        <f t="shared" si="24"/>
        <v>14584.829999999998</v>
      </c>
      <c r="U817" s="55">
        <f t="shared" si="25"/>
        <v>16335.009599999999</v>
      </c>
      <c r="V817" s="116"/>
      <c r="W817" s="52">
        <v>2014</v>
      </c>
      <c r="X817" s="205"/>
    </row>
    <row r="818" spans="1:24" ht="38.25">
      <c r="A818" s="206" t="s">
        <v>2788</v>
      </c>
      <c r="B818" s="63" t="s">
        <v>1480</v>
      </c>
      <c r="C818" s="39" t="s">
        <v>1920</v>
      </c>
      <c r="D818" s="59" t="s">
        <v>1302</v>
      </c>
      <c r="E818" s="59" t="s">
        <v>1304</v>
      </c>
      <c r="F818" s="59"/>
      <c r="G818" s="63" t="s">
        <v>78</v>
      </c>
      <c r="H818" s="86">
        <v>0</v>
      </c>
      <c r="I818" s="67">
        <v>470000000</v>
      </c>
      <c r="J818" s="65" t="s">
        <v>18</v>
      </c>
      <c r="K818" s="63" t="s">
        <v>3387</v>
      </c>
      <c r="L818" s="9" t="s">
        <v>227</v>
      </c>
      <c r="M818" s="65" t="s">
        <v>2840</v>
      </c>
      <c r="N818" s="63" t="s">
        <v>201</v>
      </c>
      <c r="O818" s="105" t="s">
        <v>21</v>
      </c>
      <c r="P818" s="105">
        <v>796</v>
      </c>
      <c r="Q818" s="14" t="s">
        <v>2857</v>
      </c>
      <c r="R818" s="17">
        <v>3</v>
      </c>
      <c r="S818" s="142">
        <v>5388.39</v>
      </c>
      <c r="T818" s="1">
        <f t="shared" si="24"/>
        <v>16165.170000000002</v>
      </c>
      <c r="U818" s="55">
        <f t="shared" si="25"/>
        <v>18104.990400000002</v>
      </c>
      <c r="V818" s="116"/>
      <c r="W818" s="52">
        <v>2014</v>
      </c>
      <c r="X818" s="205"/>
    </row>
    <row r="819" spans="1:24" ht="38.25">
      <c r="A819" s="206" t="s">
        <v>2789</v>
      </c>
      <c r="B819" s="63" t="s">
        <v>1480</v>
      </c>
      <c r="C819" s="38" t="s">
        <v>1620</v>
      </c>
      <c r="D819" s="59" t="s">
        <v>869</v>
      </c>
      <c r="E819" s="59" t="s">
        <v>1305</v>
      </c>
      <c r="F819" s="59"/>
      <c r="G819" s="63" t="s">
        <v>78</v>
      </c>
      <c r="H819" s="86">
        <v>0</v>
      </c>
      <c r="I819" s="67">
        <v>470000000</v>
      </c>
      <c r="J819" s="65" t="s">
        <v>18</v>
      </c>
      <c r="K819" s="63" t="s">
        <v>3387</v>
      </c>
      <c r="L819" s="9" t="s">
        <v>227</v>
      </c>
      <c r="M819" s="65" t="s">
        <v>2840</v>
      </c>
      <c r="N819" s="63" t="s">
        <v>201</v>
      </c>
      <c r="O819" s="105" t="s">
        <v>21</v>
      </c>
      <c r="P819" s="105">
        <v>796</v>
      </c>
      <c r="Q819" s="14" t="s">
        <v>2857</v>
      </c>
      <c r="R819" s="17">
        <v>3</v>
      </c>
      <c r="S819" s="142">
        <v>14910.71</v>
      </c>
      <c r="T819" s="1">
        <f t="shared" si="24"/>
        <v>44732.13</v>
      </c>
      <c r="U819" s="55">
        <f t="shared" si="25"/>
        <v>50099.9856</v>
      </c>
      <c r="V819" s="116"/>
      <c r="W819" s="52">
        <v>2014</v>
      </c>
      <c r="X819" s="205"/>
    </row>
    <row r="820" spans="1:24" ht="38.25">
      <c r="A820" s="206" t="s">
        <v>2790</v>
      </c>
      <c r="B820" s="63" t="s">
        <v>1480</v>
      </c>
      <c r="C820" s="38" t="s">
        <v>1899</v>
      </c>
      <c r="D820" s="59" t="s">
        <v>1306</v>
      </c>
      <c r="E820" s="59" t="s">
        <v>1307</v>
      </c>
      <c r="F820" s="59"/>
      <c r="G820" s="63" t="s">
        <v>78</v>
      </c>
      <c r="H820" s="86">
        <v>0</v>
      </c>
      <c r="I820" s="67">
        <v>470000000</v>
      </c>
      <c r="J820" s="65" t="s">
        <v>18</v>
      </c>
      <c r="K820" s="63" t="s">
        <v>3387</v>
      </c>
      <c r="L820" s="9" t="s">
        <v>227</v>
      </c>
      <c r="M820" s="65" t="s">
        <v>2840</v>
      </c>
      <c r="N820" s="63" t="s">
        <v>201</v>
      </c>
      <c r="O820" s="105" t="s">
        <v>21</v>
      </c>
      <c r="P820" s="105">
        <v>796</v>
      </c>
      <c r="Q820" s="14" t="s">
        <v>2857</v>
      </c>
      <c r="R820" s="17">
        <v>3</v>
      </c>
      <c r="S820" s="142">
        <v>2767.86</v>
      </c>
      <c r="T820" s="1">
        <f t="shared" si="24"/>
        <v>8303.58</v>
      </c>
      <c r="U820" s="55">
        <f t="shared" si="25"/>
        <v>9300.0096000000012</v>
      </c>
      <c r="V820" s="116"/>
      <c r="W820" s="52">
        <v>2014</v>
      </c>
      <c r="X820" s="205"/>
    </row>
    <row r="821" spans="1:24" ht="38.25">
      <c r="A821" s="206" t="s">
        <v>2791</v>
      </c>
      <c r="B821" s="63" t="s">
        <v>1480</v>
      </c>
      <c r="C821" s="38" t="s">
        <v>1751</v>
      </c>
      <c r="D821" s="59" t="s">
        <v>1308</v>
      </c>
      <c r="E821" s="59" t="s">
        <v>1309</v>
      </c>
      <c r="F821" s="59"/>
      <c r="G821" s="63" t="s">
        <v>78</v>
      </c>
      <c r="H821" s="86">
        <v>0</v>
      </c>
      <c r="I821" s="67">
        <v>470000000</v>
      </c>
      <c r="J821" s="65" t="s">
        <v>18</v>
      </c>
      <c r="K821" s="63" t="s">
        <v>3387</v>
      </c>
      <c r="L821" s="9" t="s">
        <v>227</v>
      </c>
      <c r="M821" s="65" t="s">
        <v>2840</v>
      </c>
      <c r="N821" s="63" t="s">
        <v>201</v>
      </c>
      <c r="O821" s="105" t="s">
        <v>21</v>
      </c>
      <c r="P821" s="105">
        <v>796</v>
      </c>
      <c r="Q821" s="14" t="s">
        <v>2857</v>
      </c>
      <c r="R821" s="17">
        <v>2</v>
      </c>
      <c r="S821" s="142">
        <v>3258.93</v>
      </c>
      <c r="T821" s="1">
        <f t="shared" si="24"/>
        <v>6517.86</v>
      </c>
      <c r="U821" s="55">
        <f t="shared" si="25"/>
        <v>7300.0032000000001</v>
      </c>
      <c r="V821" s="116"/>
      <c r="W821" s="52">
        <v>2014</v>
      </c>
      <c r="X821" s="205"/>
    </row>
    <row r="822" spans="1:24" ht="38.25">
      <c r="A822" s="206" t="s">
        <v>2792</v>
      </c>
      <c r="B822" s="63" t="s">
        <v>1480</v>
      </c>
      <c r="C822" s="38" t="s">
        <v>1752</v>
      </c>
      <c r="D822" s="59" t="s">
        <v>1310</v>
      </c>
      <c r="E822" s="59" t="s">
        <v>1311</v>
      </c>
      <c r="F822" s="59"/>
      <c r="G822" s="63" t="s">
        <v>78</v>
      </c>
      <c r="H822" s="86">
        <v>0</v>
      </c>
      <c r="I822" s="67">
        <v>470000000</v>
      </c>
      <c r="J822" s="65" t="s">
        <v>18</v>
      </c>
      <c r="K822" s="63" t="s">
        <v>3387</v>
      </c>
      <c r="L822" s="9" t="s">
        <v>227</v>
      </c>
      <c r="M822" s="65" t="s">
        <v>2840</v>
      </c>
      <c r="N822" s="63" t="s">
        <v>201</v>
      </c>
      <c r="O822" s="105" t="s">
        <v>21</v>
      </c>
      <c r="P822" s="105">
        <v>796</v>
      </c>
      <c r="Q822" s="14" t="s">
        <v>2857</v>
      </c>
      <c r="R822" s="17">
        <v>2</v>
      </c>
      <c r="S822" s="142">
        <v>6607.14</v>
      </c>
      <c r="T822" s="1">
        <f t="shared" si="24"/>
        <v>13214.28</v>
      </c>
      <c r="U822" s="55">
        <f t="shared" si="25"/>
        <v>14799.993600000002</v>
      </c>
      <c r="V822" s="116"/>
      <c r="W822" s="52">
        <v>2014</v>
      </c>
      <c r="X822" s="205"/>
    </row>
    <row r="823" spans="1:24" ht="38.25">
      <c r="A823" s="206" t="s">
        <v>2793</v>
      </c>
      <c r="B823" s="63" t="s">
        <v>1480</v>
      </c>
      <c r="C823" s="38" t="s">
        <v>1921</v>
      </c>
      <c r="D823" s="59" t="s">
        <v>1312</v>
      </c>
      <c r="E823" s="59" t="s">
        <v>1313</v>
      </c>
      <c r="F823" s="59"/>
      <c r="G823" s="63" t="s">
        <v>78</v>
      </c>
      <c r="H823" s="86">
        <v>0</v>
      </c>
      <c r="I823" s="67">
        <v>470000000</v>
      </c>
      <c r="J823" s="65" t="s">
        <v>18</v>
      </c>
      <c r="K823" s="63" t="s">
        <v>3387</v>
      </c>
      <c r="L823" s="9" t="s">
        <v>227</v>
      </c>
      <c r="M823" s="65" t="s">
        <v>2840</v>
      </c>
      <c r="N823" s="63" t="s">
        <v>201</v>
      </c>
      <c r="O823" s="105" t="s">
        <v>21</v>
      </c>
      <c r="P823" s="105">
        <v>796</v>
      </c>
      <c r="Q823" s="14" t="s">
        <v>2857</v>
      </c>
      <c r="R823" s="17">
        <v>2</v>
      </c>
      <c r="S823" s="142">
        <v>9312.5</v>
      </c>
      <c r="T823" s="1">
        <f t="shared" si="24"/>
        <v>18625</v>
      </c>
      <c r="U823" s="55">
        <f t="shared" si="25"/>
        <v>20860.000000000004</v>
      </c>
      <c r="V823" s="116"/>
      <c r="W823" s="52">
        <v>2014</v>
      </c>
      <c r="X823" s="205"/>
    </row>
    <row r="824" spans="1:24" ht="38.25">
      <c r="A824" s="206" t="s">
        <v>2794</v>
      </c>
      <c r="B824" s="63" t="s">
        <v>1480</v>
      </c>
      <c r="C824" s="38" t="s">
        <v>1922</v>
      </c>
      <c r="D824" s="59" t="s">
        <v>1314</v>
      </c>
      <c r="E824" s="59" t="s">
        <v>1315</v>
      </c>
      <c r="F824" s="59"/>
      <c r="G824" s="63" t="s">
        <v>78</v>
      </c>
      <c r="H824" s="86">
        <v>0</v>
      </c>
      <c r="I824" s="67">
        <v>470000000</v>
      </c>
      <c r="J824" s="65" t="s">
        <v>18</v>
      </c>
      <c r="K824" s="63" t="s">
        <v>3387</v>
      </c>
      <c r="L824" s="9" t="s">
        <v>227</v>
      </c>
      <c r="M824" s="65" t="s">
        <v>2840</v>
      </c>
      <c r="N824" s="63" t="s">
        <v>201</v>
      </c>
      <c r="O824" s="105" t="s">
        <v>21</v>
      </c>
      <c r="P824" s="105">
        <v>796</v>
      </c>
      <c r="Q824" s="14" t="s">
        <v>2857</v>
      </c>
      <c r="R824" s="17">
        <v>10</v>
      </c>
      <c r="S824" s="142">
        <v>1071.43</v>
      </c>
      <c r="T824" s="1">
        <f t="shared" si="24"/>
        <v>10714.300000000001</v>
      </c>
      <c r="U824" s="55">
        <f t="shared" si="25"/>
        <v>12000.016000000003</v>
      </c>
      <c r="V824" s="116"/>
      <c r="W824" s="52">
        <v>2014</v>
      </c>
      <c r="X824" s="205"/>
    </row>
    <row r="825" spans="1:24" ht="38.25">
      <c r="A825" s="206" t="s">
        <v>2795</v>
      </c>
      <c r="B825" s="63" t="s">
        <v>1480</v>
      </c>
      <c r="C825" s="45" t="s">
        <v>1697</v>
      </c>
      <c r="D825" s="59" t="s">
        <v>1233</v>
      </c>
      <c r="E825" s="59" t="s">
        <v>1316</v>
      </c>
      <c r="F825" s="59"/>
      <c r="G825" s="63" t="s">
        <v>78</v>
      </c>
      <c r="H825" s="86">
        <v>0</v>
      </c>
      <c r="I825" s="67">
        <v>470000000</v>
      </c>
      <c r="J825" s="65" t="s">
        <v>18</v>
      </c>
      <c r="K825" s="63" t="s">
        <v>3387</v>
      </c>
      <c r="L825" s="9" t="s">
        <v>227</v>
      </c>
      <c r="M825" s="65" t="s">
        <v>2840</v>
      </c>
      <c r="N825" s="63" t="s">
        <v>201</v>
      </c>
      <c r="O825" s="105" t="s">
        <v>21</v>
      </c>
      <c r="P825" s="105">
        <v>796</v>
      </c>
      <c r="Q825" s="14" t="s">
        <v>2857</v>
      </c>
      <c r="R825" s="17">
        <v>3</v>
      </c>
      <c r="S825" s="142">
        <v>6205.36</v>
      </c>
      <c r="T825" s="1">
        <f t="shared" si="24"/>
        <v>18616.079999999998</v>
      </c>
      <c r="U825" s="55">
        <f t="shared" si="25"/>
        <v>20850.009600000001</v>
      </c>
      <c r="V825" s="116"/>
      <c r="W825" s="52">
        <v>2014</v>
      </c>
      <c r="X825" s="205"/>
    </row>
    <row r="826" spans="1:24" ht="38.25">
      <c r="A826" s="206" t="s">
        <v>2796</v>
      </c>
      <c r="B826" s="63" t="s">
        <v>1480</v>
      </c>
      <c r="C826" s="45" t="s">
        <v>1618</v>
      </c>
      <c r="D826" s="59" t="s">
        <v>1317</v>
      </c>
      <c r="E826" s="59" t="s">
        <v>1318</v>
      </c>
      <c r="F826" s="59"/>
      <c r="G826" s="63" t="s">
        <v>78</v>
      </c>
      <c r="H826" s="86">
        <v>0</v>
      </c>
      <c r="I826" s="67">
        <v>470000000</v>
      </c>
      <c r="J826" s="65" t="s">
        <v>18</v>
      </c>
      <c r="K826" s="63" t="s">
        <v>3387</v>
      </c>
      <c r="L826" s="9" t="s">
        <v>227</v>
      </c>
      <c r="M826" s="65" t="s">
        <v>2840</v>
      </c>
      <c r="N826" s="63" t="s">
        <v>201</v>
      </c>
      <c r="O826" s="105" t="s">
        <v>21</v>
      </c>
      <c r="P826" s="105">
        <v>796</v>
      </c>
      <c r="Q826" s="14" t="s">
        <v>2857</v>
      </c>
      <c r="R826" s="17">
        <v>10</v>
      </c>
      <c r="S826" s="142">
        <v>1696</v>
      </c>
      <c r="T826" s="1">
        <f t="shared" si="24"/>
        <v>16960</v>
      </c>
      <c r="U826" s="55">
        <f t="shared" si="25"/>
        <v>18995.2</v>
      </c>
      <c r="V826" s="116"/>
      <c r="W826" s="52">
        <v>2014</v>
      </c>
      <c r="X826" s="205"/>
    </row>
    <row r="827" spans="1:24" ht="38.25">
      <c r="A827" s="206" t="s">
        <v>2797</v>
      </c>
      <c r="B827" s="63" t="s">
        <v>1480</v>
      </c>
      <c r="C827" s="45" t="s">
        <v>1589</v>
      </c>
      <c r="D827" s="59" t="s">
        <v>1319</v>
      </c>
      <c r="E827" s="59" t="s">
        <v>1320</v>
      </c>
      <c r="F827" s="59"/>
      <c r="G827" s="63" t="s">
        <v>78</v>
      </c>
      <c r="H827" s="86">
        <v>0</v>
      </c>
      <c r="I827" s="67">
        <v>470000000</v>
      </c>
      <c r="J827" s="65" t="s">
        <v>18</v>
      </c>
      <c r="K827" s="63" t="s">
        <v>3387</v>
      </c>
      <c r="L827" s="9" t="s">
        <v>227</v>
      </c>
      <c r="M827" s="65" t="s">
        <v>2840</v>
      </c>
      <c r="N827" s="63" t="s">
        <v>201</v>
      </c>
      <c r="O827" s="105" t="s">
        <v>21</v>
      </c>
      <c r="P827" s="105">
        <v>796</v>
      </c>
      <c r="Q827" s="14" t="s">
        <v>2857</v>
      </c>
      <c r="R827" s="17">
        <v>3</v>
      </c>
      <c r="S827" s="142">
        <v>20000</v>
      </c>
      <c r="T827" s="1">
        <f t="shared" si="24"/>
        <v>60000</v>
      </c>
      <c r="U827" s="55">
        <f t="shared" si="25"/>
        <v>67200</v>
      </c>
      <c r="V827" s="116"/>
      <c r="W827" s="52">
        <v>2014</v>
      </c>
      <c r="X827" s="205"/>
    </row>
    <row r="828" spans="1:24" ht="38.25">
      <c r="A828" s="206" t="s">
        <v>2798</v>
      </c>
      <c r="B828" s="63" t="s">
        <v>1480</v>
      </c>
      <c r="C828" s="49" t="s">
        <v>1617</v>
      </c>
      <c r="D828" s="59" t="s">
        <v>774</v>
      </c>
      <c r="E828" s="59" t="s">
        <v>1321</v>
      </c>
      <c r="F828" s="59"/>
      <c r="G828" s="63" t="s">
        <v>78</v>
      </c>
      <c r="H828" s="86">
        <v>0</v>
      </c>
      <c r="I828" s="67">
        <v>470000000</v>
      </c>
      <c r="J828" s="65" t="s">
        <v>18</v>
      </c>
      <c r="K828" s="63" t="s">
        <v>3387</v>
      </c>
      <c r="L828" s="9" t="s">
        <v>227</v>
      </c>
      <c r="M828" s="65" t="s">
        <v>2840</v>
      </c>
      <c r="N828" s="63" t="s">
        <v>201</v>
      </c>
      <c r="O828" s="105" t="s">
        <v>21</v>
      </c>
      <c r="P828" s="105">
        <v>796</v>
      </c>
      <c r="Q828" s="14" t="s">
        <v>2857</v>
      </c>
      <c r="R828" s="17">
        <v>3</v>
      </c>
      <c r="S828" s="142">
        <v>13392</v>
      </c>
      <c r="T828" s="1">
        <f t="shared" si="24"/>
        <v>40176</v>
      </c>
      <c r="U828" s="55">
        <f t="shared" si="25"/>
        <v>44997.120000000003</v>
      </c>
      <c r="V828" s="116"/>
      <c r="W828" s="52">
        <v>2014</v>
      </c>
      <c r="X828" s="205"/>
    </row>
    <row r="829" spans="1:24" ht="38.25">
      <c r="A829" s="206" t="s">
        <v>2799</v>
      </c>
      <c r="B829" s="63" t="s">
        <v>1480</v>
      </c>
      <c r="C829" s="49" t="s">
        <v>1597</v>
      </c>
      <c r="D829" s="59" t="s">
        <v>1322</v>
      </c>
      <c r="E829" s="59" t="s">
        <v>1323</v>
      </c>
      <c r="F829" s="59"/>
      <c r="G829" s="63" t="s">
        <v>78</v>
      </c>
      <c r="H829" s="86">
        <v>0</v>
      </c>
      <c r="I829" s="67">
        <v>470000000</v>
      </c>
      <c r="J829" s="65" t="s">
        <v>18</v>
      </c>
      <c r="K829" s="63" t="s">
        <v>3387</v>
      </c>
      <c r="L829" s="9" t="s">
        <v>227</v>
      </c>
      <c r="M829" s="65" t="s">
        <v>2840</v>
      </c>
      <c r="N829" s="63" t="s">
        <v>201</v>
      </c>
      <c r="O829" s="105" t="s">
        <v>21</v>
      </c>
      <c r="P829" s="105">
        <v>796</v>
      </c>
      <c r="Q829" s="14" t="s">
        <v>2857</v>
      </c>
      <c r="R829" s="17">
        <v>2</v>
      </c>
      <c r="S829" s="142">
        <v>17187.5</v>
      </c>
      <c r="T829" s="1">
        <f t="shared" si="24"/>
        <v>34375</v>
      </c>
      <c r="U829" s="55">
        <f t="shared" si="25"/>
        <v>38500.000000000007</v>
      </c>
      <c r="V829" s="116"/>
      <c r="W829" s="52">
        <v>2014</v>
      </c>
      <c r="X829" s="205"/>
    </row>
    <row r="830" spans="1:24" ht="38.25">
      <c r="A830" s="206" t="s">
        <v>2800</v>
      </c>
      <c r="B830" s="63" t="s">
        <v>1480</v>
      </c>
      <c r="C830" s="49" t="s">
        <v>1923</v>
      </c>
      <c r="D830" s="59" t="s">
        <v>1324</v>
      </c>
      <c r="E830" s="59" t="s">
        <v>1325</v>
      </c>
      <c r="F830" s="59"/>
      <c r="G830" s="63" t="s">
        <v>78</v>
      </c>
      <c r="H830" s="86">
        <v>0</v>
      </c>
      <c r="I830" s="67">
        <v>470000000</v>
      </c>
      <c r="J830" s="65" t="s">
        <v>18</v>
      </c>
      <c r="K830" s="63" t="s">
        <v>3387</v>
      </c>
      <c r="L830" s="9" t="s">
        <v>227</v>
      </c>
      <c r="M830" s="65" t="s">
        <v>2840</v>
      </c>
      <c r="N830" s="63" t="s">
        <v>201</v>
      </c>
      <c r="O830" s="105" t="s">
        <v>21</v>
      </c>
      <c r="P830" s="105">
        <v>796</v>
      </c>
      <c r="Q830" s="14" t="s">
        <v>2857</v>
      </c>
      <c r="R830" s="17">
        <v>2</v>
      </c>
      <c r="S830" s="142">
        <v>17857</v>
      </c>
      <c r="T830" s="1">
        <f t="shared" si="24"/>
        <v>35714</v>
      </c>
      <c r="U830" s="55">
        <f t="shared" si="25"/>
        <v>39999.68</v>
      </c>
      <c r="V830" s="116"/>
      <c r="W830" s="52">
        <v>2014</v>
      </c>
      <c r="X830" s="205"/>
    </row>
    <row r="831" spans="1:24" ht="38.25">
      <c r="A831" s="206" t="s">
        <v>2801</v>
      </c>
      <c r="B831" s="63" t="s">
        <v>1480</v>
      </c>
      <c r="C831" s="49" t="s">
        <v>1923</v>
      </c>
      <c r="D831" s="59" t="s">
        <v>1326</v>
      </c>
      <c r="E831" s="59" t="s">
        <v>1327</v>
      </c>
      <c r="F831" s="59"/>
      <c r="G831" s="63" t="s">
        <v>78</v>
      </c>
      <c r="H831" s="86">
        <v>0</v>
      </c>
      <c r="I831" s="67">
        <v>470000000</v>
      </c>
      <c r="J831" s="65" t="s">
        <v>18</v>
      </c>
      <c r="K831" s="63" t="s">
        <v>3387</v>
      </c>
      <c r="L831" s="9" t="s">
        <v>227</v>
      </c>
      <c r="M831" s="65" t="s">
        <v>2840</v>
      </c>
      <c r="N831" s="63" t="s">
        <v>201</v>
      </c>
      <c r="O831" s="105" t="s">
        <v>21</v>
      </c>
      <c r="P831" s="105">
        <v>796</v>
      </c>
      <c r="Q831" s="14" t="s">
        <v>2857</v>
      </c>
      <c r="R831" s="17">
        <v>2</v>
      </c>
      <c r="S831" s="142">
        <v>19508</v>
      </c>
      <c r="T831" s="1">
        <f t="shared" si="24"/>
        <v>39016</v>
      </c>
      <c r="U831" s="55">
        <f t="shared" si="25"/>
        <v>43697.920000000006</v>
      </c>
      <c r="V831" s="116"/>
      <c r="W831" s="52">
        <v>2014</v>
      </c>
      <c r="X831" s="205"/>
    </row>
    <row r="832" spans="1:24" ht="38.25">
      <c r="A832" s="206" t="s">
        <v>2802</v>
      </c>
      <c r="B832" s="63" t="s">
        <v>1480</v>
      </c>
      <c r="C832" s="45" t="s">
        <v>1607</v>
      </c>
      <c r="D832" s="59" t="s">
        <v>1328</v>
      </c>
      <c r="E832" s="59" t="s">
        <v>1329</v>
      </c>
      <c r="F832" s="59"/>
      <c r="G832" s="63" t="s">
        <v>78</v>
      </c>
      <c r="H832" s="86">
        <v>0</v>
      </c>
      <c r="I832" s="67">
        <v>470000000</v>
      </c>
      <c r="J832" s="65" t="s">
        <v>18</v>
      </c>
      <c r="K832" s="63" t="s">
        <v>3387</v>
      </c>
      <c r="L832" s="9" t="s">
        <v>227</v>
      </c>
      <c r="M832" s="65" t="s">
        <v>2840</v>
      </c>
      <c r="N832" s="63" t="s">
        <v>201</v>
      </c>
      <c r="O832" s="105" t="s">
        <v>21</v>
      </c>
      <c r="P832" s="105">
        <v>796</v>
      </c>
      <c r="Q832" s="14" t="s">
        <v>2857</v>
      </c>
      <c r="R832" s="17">
        <v>6</v>
      </c>
      <c r="S832" s="142">
        <v>2700</v>
      </c>
      <c r="T832" s="1">
        <f t="shared" si="24"/>
        <v>16200</v>
      </c>
      <c r="U832" s="55">
        <f t="shared" si="25"/>
        <v>18144</v>
      </c>
      <c r="V832" s="116"/>
      <c r="W832" s="52">
        <v>2014</v>
      </c>
      <c r="X832" s="205"/>
    </row>
    <row r="833" spans="1:24" ht="38.25">
      <c r="A833" s="206" t="s">
        <v>2803</v>
      </c>
      <c r="B833" s="63" t="s">
        <v>1480</v>
      </c>
      <c r="C833" s="45" t="s">
        <v>1753</v>
      </c>
      <c r="D833" s="59" t="s">
        <v>1200</v>
      </c>
      <c r="E833" s="59" t="s">
        <v>1330</v>
      </c>
      <c r="F833" s="59"/>
      <c r="G833" s="63" t="s">
        <v>78</v>
      </c>
      <c r="H833" s="86">
        <v>0</v>
      </c>
      <c r="I833" s="67">
        <v>470000000</v>
      </c>
      <c r="J833" s="65" t="s">
        <v>18</v>
      </c>
      <c r="K833" s="63" t="s">
        <v>3387</v>
      </c>
      <c r="L833" s="9" t="s">
        <v>227</v>
      </c>
      <c r="M833" s="65" t="s">
        <v>2840</v>
      </c>
      <c r="N833" s="63" t="s">
        <v>201</v>
      </c>
      <c r="O833" s="105" t="s">
        <v>21</v>
      </c>
      <c r="P833" s="105">
        <v>796</v>
      </c>
      <c r="Q833" s="14" t="s">
        <v>2857</v>
      </c>
      <c r="R833" s="17">
        <v>2</v>
      </c>
      <c r="S833" s="142">
        <v>3500</v>
      </c>
      <c r="T833" s="1">
        <f t="shared" si="24"/>
        <v>7000</v>
      </c>
      <c r="U833" s="55">
        <f t="shared" si="25"/>
        <v>7840.0000000000009</v>
      </c>
      <c r="V833" s="116"/>
      <c r="W833" s="52">
        <v>2014</v>
      </c>
      <c r="X833" s="205"/>
    </row>
    <row r="834" spans="1:24" ht="38.25">
      <c r="A834" s="206" t="s">
        <v>2804</v>
      </c>
      <c r="B834" s="63" t="s">
        <v>1480</v>
      </c>
      <c r="C834" s="45" t="s">
        <v>1924</v>
      </c>
      <c r="D834" s="59" t="s">
        <v>1202</v>
      </c>
      <c r="E834" s="59" t="s">
        <v>1331</v>
      </c>
      <c r="F834" s="59"/>
      <c r="G834" s="63" t="s">
        <v>78</v>
      </c>
      <c r="H834" s="86">
        <v>0</v>
      </c>
      <c r="I834" s="67">
        <v>470000000</v>
      </c>
      <c r="J834" s="65" t="s">
        <v>18</v>
      </c>
      <c r="K834" s="63" t="s">
        <v>3387</v>
      </c>
      <c r="L834" s="9" t="s">
        <v>227</v>
      </c>
      <c r="M834" s="65" t="s">
        <v>2840</v>
      </c>
      <c r="N834" s="63" t="s">
        <v>201</v>
      </c>
      <c r="O834" s="105" t="s">
        <v>21</v>
      </c>
      <c r="P834" s="105">
        <v>796</v>
      </c>
      <c r="Q834" s="14" t="s">
        <v>2857</v>
      </c>
      <c r="R834" s="17">
        <v>2</v>
      </c>
      <c r="S834" s="142">
        <v>3600</v>
      </c>
      <c r="T834" s="1">
        <f t="shared" si="24"/>
        <v>7200</v>
      </c>
      <c r="U834" s="55">
        <f t="shared" si="25"/>
        <v>8064.0000000000009</v>
      </c>
      <c r="V834" s="116"/>
      <c r="W834" s="52">
        <v>2014</v>
      </c>
      <c r="X834" s="205"/>
    </row>
    <row r="835" spans="1:24" ht="38.25">
      <c r="A835" s="206" t="s">
        <v>2805</v>
      </c>
      <c r="B835" s="63" t="s">
        <v>1480</v>
      </c>
      <c r="C835" s="45" t="s">
        <v>1899</v>
      </c>
      <c r="D835" s="59" t="s">
        <v>582</v>
      </c>
      <c r="E835" s="59" t="s">
        <v>1332</v>
      </c>
      <c r="F835" s="59"/>
      <c r="G835" s="63" t="s">
        <v>78</v>
      </c>
      <c r="H835" s="86">
        <v>0</v>
      </c>
      <c r="I835" s="67">
        <v>470000000</v>
      </c>
      <c r="J835" s="65" t="s">
        <v>18</v>
      </c>
      <c r="K835" s="63" t="s">
        <v>3387</v>
      </c>
      <c r="L835" s="9" t="s">
        <v>227</v>
      </c>
      <c r="M835" s="65" t="s">
        <v>2840</v>
      </c>
      <c r="N835" s="63" t="s">
        <v>201</v>
      </c>
      <c r="O835" s="105" t="s">
        <v>21</v>
      </c>
      <c r="P835" s="105">
        <v>839</v>
      </c>
      <c r="Q835" s="14" t="s">
        <v>3186</v>
      </c>
      <c r="R835" s="17">
        <v>4</v>
      </c>
      <c r="S835" s="142">
        <v>9000</v>
      </c>
      <c r="T835" s="1">
        <f t="shared" si="24"/>
        <v>36000</v>
      </c>
      <c r="U835" s="55">
        <f t="shared" si="25"/>
        <v>40320.000000000007</v>
      </c>
      <c r="V835" s="116"/>
      <c r="W835" s="52">
        <v>2014</v>
      </c>
      <c r="X835" s="205"/>
    </row>
    <row r="836" spans="1:24" ht="38.25">
      <c r="A836" s="206" t="s">
        <v>2806</v>
      </c>
      <c r="B836" s="63" t="s">
        <v>1480</v>
      </c>
      <c r="C836" s="49" t="s">
        <v>1833</v>
      </c>
      <c r="D836" s="59" t="s">
        <v>1333</v>
      </c>
      <c r="E836" s="59" t="s">
        <v>1334</v>
      </c>
      <c r="F836" s="59"/>
      <c r="G836" s="63" t="s">
        <v>78</v>
      </c>
      <c r="H836" s="86">
        <v>0</v>
      </c>
      <c r="I836" s="67">
        <v>470000000</v>
      </c>
      <c r="J836" s="65" t="s">
        <v>18</v>
      </c>
      <c r="K836" s="63" t="s">
        <v>3387</v>
      </c>
      <c r="L836" s="9" t="s">
        <v>227</v>
      </c>
      <c r="M836" s="65" t="s">
        <v>2840</v>
      </c>
      <c r="N836" s="63" t="s">
        <v>201</v>
      </c>
      <c r="O836" s="105" t="s">
        <v>21</v>
      </c>
      <c r="P836" s="105">
        <v>796</v>
      </c>
      <c r="Q836" s="14" t="s">
        <v>2857</v>
      </c>
      <c r="R836" s="17">
        <v>2</v>
      </c>
      <c r="S836" s="142">
        <v>23100</v>
      </c>
      <c r="T836" s="1">
        <f t="shared" si="24"/>
        <v>46200</v>
      </c>
      <c r="U836" s="55">
        <f t="shared" si="25"/>
        <v>51744.000000000007</v>
      </c>
      <c r="V836" s="116"/>
      <c r="W836" s="52">
        <v>2014</v>
      </c>
      <c r="X836" s="205"/>
    </row>
    <row r="837" spans="1:24" ht="38.25">
      <c r="A837" s="206" t="s">
        <v>2807</v>
      </c>
      <c r="B837" s="63" t="s">
        <v>1480</v>
      </c>
      <c r="C837" s="45" t="s">
        <v>1697</v>
      </c>
      <c r="D837" s="59" t="s">
        <v>1335</v>
      </c>
      <c r="E837" s="59" t="s">
        <v>1336</v>
      </c>
      <c r="F837" s="59"/>
      <c r="G837" s="63" t="s">
        <v>78</v>
      </c>
      <c r="H837" s="86">
        <v>0</v>
      </c>
      <c r="I837" s="67">
        <v>470000000</v>
      </c>
      <c r="J837" s="65" t="s">
        <v>18</v>
      </c>
      <c r="K837" s="63" t="s">
        <v>3387</v>
      </c>
      <c r="L837" s="9" t="s">
        <v>227</v>
      </c>
      <c r="M837" s="65" t="s">
        <v>2840</v>
      </c>
      <c r="N837" s="63" t="s">
        <v>201</v>
      </c>
      <c r="O837" s="105" t="s">
        <v>21</v>
      </c>
      <c r="P837" s="105">
        <v>796</v>
      </c>
      <c r="Q837" s="14" t="s">
        <v>2857</v>
      </c>
      <c r="R837" s="17">
        <v>3</v>
      </c>
      <c r="S837" s="142">
        <v>2500</v>
      </c>
      <c r="T837" s="1">
        <f t="shared" si="24"/>
        <v>7500</v>
      </c>
      <c r="U837" s="55">
        <f t="shared" si="25"/>
        <v>8400</v>
      </c>
      <c r="V837" s="116"/>
      <c r="W837" s="52">
        <v>2014</v>
      </c>
      <c r="X837" s="205"/>
    </row>
    <row r="838" spans="1:24" ht="38.25">
      <c r="A838" s="206" t="s">
        <v>2808</v>
      </c>
      <c r="B838" s="63" t="s">
        <v>1480</v>
      </c>
      <c r="C838" s="45" t="s">
        <v>1747</v>
      </c>
      <c r="D838" s="59" t="s">
        <v>1337</v>
      </c>
      <c r="E838" s="59" t="s">
        <v>1338</v>
      </c>
      <c r="F838" s="59"/>
      <c r="G838" s="63" t="s">
        <v>78</v>
      </c>
      <c r="H838" s="86">
        <v>0</v>
      </c>
      <c r="I838" s="67">
        <v>470000000</v>
      </c>
      <c r="J838" s="65" t="s">
        <v>18</v>
      </c>
      <c r="K838" s="63" t="s">
        <v>3387</v>
      </c>
      <c r="L838" s="9" t="s">
        <v>227</v>
      </c>
      <c r="M838" s="65" t="s">
        <v>2840</v>
      </c>
      <c r="N838" s="63" t="s">
        <v>201</v>
      </c>
      <c r="O838" s="105" t="s">
        <v>21</v>
      </c>
      <c r="P838" s="105">
        <v>796</v>
      </c>
      <c r="Q838" s="14" t="s">
        <v>2857</v>
      </c>
      <c r="R838" s="17">
        <v>3</v>
      </c>
      <c r="S838" s="142">
        <v>3000</v>
      </c>
      <c r="T838" s="1">
        <f t="shared" si="24"/>
        <v>9000</v>
      </c>
      <c r="U838" s="55">
        <f t="shared" si="25"/>
        <v>10080.000000000002</v>
      </c>
      <c r="V838" s="116"/>
      <c r="W838" s="52">
        <v>2014</v>
      </c>
      <c r="X838" s="205"/>
    </row>
    <row r="839" spans="1:24" ht="38.25">
      <c r="A839" s="206" t="s">
        <v>2809</v>
      </c>
      <c r="B839" s="63" t="s">
        <v>1480</v>
      </c>
      <c r="C839" s="45" t="s">
        <v>1749</v>
      </c>
      <c r="D839" s="59" t="s">
        <v>1248</v>
      </c>
      <c r="E839" s="59" t="s">
        <v>1339</v>
      </c>
      <c r="F839" s="59"/>
      <c r="G839" s="63" t="s">
        <v>78</v>
      </c>
      <c r="H839" s="86">
        <v>0</v>
      </c>
      <c r="I839" s="67">
        <v>470000000</v>
      </c>
      <c r="J839" s="65" t="s">
        <v>18</v>
      </c>
      <c r="K839" s="63" t="s">
        <v>3387</v>
      </c>
      <c r="L839" s="9" t="s">
        <v>227</v>
      </c>
      <c r="M839" s="65" t="s">
        <v>2840</v>
      </c>
      <c r="N839" s="63" t="s">
        <v>201</v>
      </c>
      <c r="O839" s="105" t="s">
        <v>21</v>
      </c>
      <c r="P839" s="105">
        <v>796</v>
      </c>
      <c r="Q839" s="14" t="s">
        <v>2857</v>
      </c>
      <c r="R839" s="17">
        <v>3</v>
      </c>
      <c r="S839" s="142">
        <v>18190</v>
      </c>
      <c r="T839" s="1">
        <f t="shared" si="24"/>
        <v>54570</v>
      </c>
      <c r="U839" s="55">
        <f t="shared" si="25"/>
        <v>61118.400000000009</v>
      </c>
      <c r="V839" s="116"/>
      <c r="W839" s="52">
        <v>2014</v>
      </c>
      <c r="X839" s="205"/>
    </row>
    <row r="840" spans="1:24" ht="38.25">
      <c r="A840" s="206" t="s">
        <v>2810</v>
      </c>
      <c r="B840" s="63" t="s">
        <v>1480</v>
      </c>
      <c r="C840" s="45" t="s">
        <v>1600</v>
      </c>
      <c r="D840" s="59" t="s">
        <v>1285</v>
      </c>
      <c r="E840" s="59" t="s">
        <v>1340</v>
      </c>
      <c r="F840" s="59"/>
      <c r="G840" s="63" t="s">
        <v>78</v>
      </c>
      <c r="H840" s="86">
        <v>0</v>
      </c>
      <c r="I840" s="67">
        <v>470000000</v>
      </c>
      <c r="J840" s="65" t="s">
        <v>18</v>
      </c>
      <c r="K840" s="63" t="s">
        <v>3387</v>
      </c>
      <c r="L840" s="9" t="s">
        <v>227</v>
      </c>
      <c r="M840" s="65" t="s">
        <v>2840</v>
      </c>
      <c r="N840" s="63" t="s">
        <v>201</v>
      </c>
      <c r="O840" s="105" t="s">
        <v>21</v>
      </c>
      <c r="P840" s="105">
        <v>796</v>
      </c>
      <c r="Q840" s="14" t="s">
        <v>2857</v>
      </c>
      <c r="R840" s="17">
        <v>3</v>
      </c>
      <c r="S840" s="142">
        <v>1607</v>
      </c>
      <c r="T840" s="1">
        <f t="shared" si="24"/>
        <v>4821</v>
      </c>
      <c r="U840" s="55">
        <f t="shared" si="25"/>
        <v>5399.52</v>
      </c>
      <c r="V840" s="116"/>
      <c r="W840" s="52">
        <v>2014</v>
      </c>
      <c r="X840" s="205"/>
    </row>
    <row r="841" spans="1:24" ht="38.25">
      <c r="A841" s="206" t="s">
        <v>2811</v>
      </c>
      <c r="B841" s="63" t="s">
        <v>1480</v>
      </c>
      <c r="C841" s="45" t="s">
        <v>1721</v>
      </c>
      <c r="D841" s="59" t="s">
        <v>1341</v>
      </c>
      <c r="E841" s="59" t="s">
        <v>1342</v>
      </c>
      <c r="F841" s="59"/>
      <c r="G841" s="63" t="s">
        <v>78</v>
      </c>
      <c r="H841" s="86">
        <v>0</v>
      </c>
      <c r="I841" s="67">
        <v>470000000</v>
      </c>
      <c r="J841" s="65" t="s">
        <v>18</v>
      </c>
      <c r="K841" s="63" t="s">
        <v>3387</v>
      </c>
      <c r="L841" s="9" t="s">
        <v>227</v>
      </c>
      <c r="M841" s="65" t="s">
        <v>2840</v>
      </c>
      <c r="N841" s="63" t="s">
        <v>201</v>
      </c>
      <c r="O841" s="105" t="s">
        <v>21</v>
      </c>
      <c r="P841" s="105">
        <v>796</v>
      </c>
      <c r="Q841" s="14" t="s">
        <v>2857</v>
      </c>
      <c r="R841" s="17">
        <v>2</v>
      </c>
      <c r="S841" s="142">
        <v>13839.29</v>
      </c>
      <c r="T841" s="1">
        <f t="shared" si="24"/>
        <v>27678.58</v>
      </c>
      <c r="U841" s="55">
        <f t="shared" si="25"/>
        <v>31000.009600000005</v>
      </c>
      <c r="V841" s="116"/>
      <c r="W841" s="52">
        <v>2014</v>
      </c>
      <c r="X841" s="205"/>
    </row>
    <row r="842" spans="1:24" ht="38.25">
      <c r="A842" s="206" t="s">
        <v>2812</v>
      </c>
      <c r="B842" s="63" t="s">
        <v>1480</v>
      </c>
      <c r="C842" s="45" t="s">
        <v>1925</v>
      </c>
      <c r="D842" s="59" t="s">
        <v>1343</v>
      </c>
      <c r="E842" s="59" t="s">
        <v>1344</v>
      </c>
      <c r="F842" s="59"/>
      <c r="G842" s="63" t="s">
        <v>78</v>
      </c>
      <c r="H842" s="86">
        <v>0</v>
      </c>
      <c r="I842" s="67">
        <v>470000000</v>
      </c>
      <c r="J842" s="65" t="s">
        <v>18</v>
      </c>
      <c r="K842" s="63" t="s">
        <v>3387</v>
      </c>
      <c r="L842" s="9" t="s">
        <v>227</v>
      </c>
      <c r="M842" s="65" t="s">
        <v>2840</v>
      </c>
      <c r="N842" s="63" t="s">
        <v>201</v>
      </c>
      <c r="O842" s="105" t="s">
        <v>21</v>
      </c>
      <c r="P842" s="105">
        <v>796</v>
      </c>
      <c r="Q842" s="14" t="s">
        <v>2857</v>
      </c>
      <c r="R842" s="17">
        <v>1</v>
      </c>
      <c r="S842" s="142">
        <v>33683</v>
      </c>
      <c r="T842" s="1">
        <f t="shared" ref="T842:T900" si="26">R842*S842</f>
        <v>33683</v>
      </c>
      <c r="U842" s="55">
        <f t="shared" ref="U842:U901" si="27">T842*1.12</f>
        <v>37724.960000000006</v>
      </c>
      <c r="V842" s="116"/>
      <c r="W842" s="52">
        <v>2014</v>
      </c>
      <c r="X842" s="205"/>
    </row>
    <row r="843" spans="1:24" ht="38.25">
      <c r="A843" s="206" t="s">
        <v>2813</v>
      </c>
      <c r="B843" s="63" t="s">
        <v>1480</v>
      </c>
      <c r="C843" s="45" t="s">
        <v>1629</v>
      </c>
      <c r="D843" s="59" t="s">
        <v>1345</v>
      </c>
      <c r="E843" s="59" t="s">
        <v>1346</v>
      </c>
      <c r="F843" s="59"/>
      <c r="G843" s="63" t="s">
        <v>78</v>
      </c>
      <c r="H843" s="86">
        <v>0</v>
      </c>
      <c r="I843" s="67">
        <v>470000000</v>
      </c>
      <c r="J843" s="65" t="s">
        <v>18</v>
      </c>
      <c r="K843" s="63" t="s">
        <v>3387</v>
      </c>
      <c r="L843" s="9" t="s">
        <v>227</v>
      </c>
      <c r="M843" s="65" t="s">
        <v>2840</v>
      </c>
      <c r="N843" s="63" t="s">
        <v>201</v>
      </c>
      <c r="O843" s="105" t="s">
        <v>21</v>
      </c>
      <c r="P843" s="105">
        <v>796</v>
      </c>
      <c r="Q843" s="14" t="s">
        <v>2857</v>
      </c>
      <c r="R843" s="17">
        <v>2</v>
      </c>
      <c r="S843" s="142">
        <v>12276.79</v>
      </c>
      <c r="T843" s="1">
        <f t="shared" si="26"/>
        <v>24553.58</v>
      </c>
      <c r="U843" s="55">
        <f t="shared" si="27"/>
        <v>27500.009600000005</v>
      </c>
      <c r="V843" s="116"/>
      <c r="W843" s="52">
        <v>2014</v>
      </c>
      <c r="X843" s="205"/>
    </row>
    <row r="844" spans="1:24" ht="38.25">
      <c r="A844" s="206" t="s">
        <v>2814</v>
      </c>
      <c r="B844" s="63" t="s">
        <v>1480</v>
      </c>
      <c r="C844" s="45" t="s">
        <v>1926</v>
      </c>
      <c r="D844" s="59" t="s">
        <v>1347</v>
      </c>
      <c r="E844" s="59" t="s">
        <v>1348</v>
      </c>
      <c r="F844" s="59"/>
      <c r="G844" s="63" t="s">
        <v>78</v>
      </c>
      <c r="H844" s="86">
        <v>0</v>
      </c>
      <c r="I844" s="67">
        <v>470000000</v>
      </c>
      <c r="J844" s="65" t="s">
        <v>18</v>
      </c>
      <c r="K844" s="63" t="s">
        <v>3387</v>
      </c>
      <c r="L844" s="9" t="s">
        <v>227</v>
      </c>
      <c r="M844" s="65" t="s">
        <v>2840</v>
      </c>
      <c r="N844" s="63" t="s">
        <v>201</v>
      </c>
      <c r="O844" s="105" t="s">
        <v>21</v>
      </c>
      <c r="P844" s="105">
        <v>796</v>
      </c>
      <c r="Q844" s="14" t="s">
        <v>2857</v>
      </c>
      <c r="R844" s="17">
        <v>2</v>
      </c>
      <c r="S844" s="142">
        <v>24553.57</v>
      </c>
      <c r="T844" s="1">
        <f t="shared" si="26"/>
        <v>49107.14</v>
      </c>
      <c r="U844" s="55">
        <f t="shared" si="27"/>
        <v>54999.996800000008</v>
      </c>
      <c r="V844" s="116"/>
      <c r="W844" s="52">
        <v>2014</v>
      </c>
      <c r="X844" s="205"/>
    </row>
    <row r="845" spans="1:24" ht="38.25">
      <c r="A845" s="206" t="s">
        <v>2815</v>
      </c>
      <c r="B845" s="63" t="s">
        <v>1480</v>
      </c>
      <c r="C845" s="45" t="s">
        <v>1927</v>
      </c>
      <c r="D845" s="59" t="s">
        <v>1349</v>
      </c>
      <c r="E845" s="59" t="s">
        <v>1350</v>
      </c>
      <c r="F845" s="59"/>
      <c r="G845" s="63" t="s">
        <v>78</v>
      </c>
      <c r="H845" s="86">
        <v>0</v>
      </c>
      <c r="I845" s="67">
        <v>470000000</v>
      </c>
      <c r="J845" s="65" t="s">
        <v>18</v>
      </c>
      <c r="K845" s="63" t="s">
        <v>3387</v>
      </c>
      <c r="L845" s="9" t="s">
        <v>227</v>
      </c>
      <c r="M845" s="65" t="s">
        <v>2840</v>
      </c>
      <c r="N845" s="63" t="s">
        <v>201</v>
      </c>
      <c r="O845" s="105" t="s">
        <v>21</v>
      </c>
      <c r="P845" s="105">
        <v>796</v>
      </c>
      <c r="Q845" s="14" t="s">
        <v>2857</v>
      </c>
      <c r="R845" s="17">
        <v>2</v>
      </c>
      <c r="S845" s="142">
        <v>24553.57</v>
      </c>
      <c r="T845" s="1">
        <f t="shared" si="26"/>
        <v>49107.14</v>
      </c>
      <c r="U845" s="55">
        <f t="shared" si="27"/>
        <v>54999.996800000008</v>
      </c>
      <c r="V845" s="116"/>
      <c r="W845" s="52">
        <v>2014</v>
      </c>
      <c r="X845" s="205"/>
    </row>
    <row r="846" spans="1:24" ht="38.25">
      <c r="A846" s="206" t="s">
        <v>2816</v>
      </c>
      <c r="B846" s="63" t="s">
        <v>1480</v>
      </c>
      <c r="C846" s="45" t="s">
        <v>1915</v>
      </c>
      <c r="D846" s="59" t="s">
        <v>1351</v>
      </c>
      <c r="E846" s="59" t="s">
        <v>1352</v>
      </c>
      <c r="F846" s="59"/>
      <c r="G846" s="63" t="s">
        <v>78</v>
      </c>
      <c r="H846" s="86">
        <v>0</v>
      </c>
      <c r="I846" s="67">
        <v>470000000</v>
      </c>
      <c r="J846" s="65" t="s">
        <v>18</v>
      </c>
      <c r="K846" s="63" t="s">
        <v>3387</v>
      </c>
      <c r="L846" s="9" t="s">
        <v>227</v>
      </c>
      <c r="M846" s="65" t="s">
        <v>2840</v>
      </c>
      <c r="N846" s="63" t="s">
        <v>201</v>
      </c>
      <c r="O846" s="105" t="s">
        <v>21</v>
      </c>
      <c r="P846" s="105">
        <v>796</v>
      </c>
      <c r="Q846" s="14" t="s">
        <v>2857</v>
      </c>
      <c r="R846" s="17">
        <v>3</v>
      </c>
      <c r="S846" s="142">
        <v>1964</v>
      </c>
      <c r="T846" s="1">
        <f t="shared" si="26"/>
        <v>5892</v>
      </c>
      <c r="U846" s="55">
        <f t="shared" si="27"/>
        <v>6599.0400000000009</v>
      </c>
      <c r="V846" s="116"/>
      <c r="W846" s="52">
        <v>2014</v>
      </c>
      <c r="X846" s="205"/>
    </row>
    <row r="847" spans="1:24" ht="38.25">
      <c r="A847" s="206" t="s">
        <v>2817</v>
      </c>
      <c r="B847" s="63" t="s">
        <v>1480</v>
      </c>
      <c r="C847" s="45" t="s">
        <v>1915</v>
      </c>
      <c r="D847" s="59" t="s">
        <v>1353</v>
      </c>
      <c r="E847" s="59" t="s">
        <v>1354</v>
      </c>
      <c r="F847" s="59"/>
      <c r="G847" s="63" t="s">
        <v>78</v>
      </c>
      <c r="H847" s="86">
        <v>0</v>
      </c>
      <c r="I847" s="67">
        <v>470000000</v>
      </c>
      <c r="J847" s="65" t="s">
        <v>18</v>
      </c>
      <c r="K847" s="63" t="s">
        <v>3387</v>
      </c>
      <c r="L847" s="9" t="s">
        <v>227</v>
      </c>
      <c r="M847" s="65" t="s">
        <v>2840</v>
      </c>
      <c r="N847" s="63" t="s">
        <v>201</v>
      </c>
      <c r="O847" s="105" t="s">
        <v>21</v>
      </c>
      <c r="P847" s="105">
        <v>796</v>
      </c>
      <c r="Q847" s="14" t="s">
        <v>2857</v>
      </c>
      <c r="R847" s="17">
        <v>3</v>
      </c>
      <c r="S847" s="142">
        <v>1964</v>
      </c>
      <c r="T847" s="1">
        <f t="shared" si="26"/>
        <v>5892</v>
      </c>
      <c r="U847" s="55">
        <f t="shared" si="27"/>
        <v>6599.0400000000009</v>
      </c>
      <c r="V847" s="116"/>
      <c r="W847" s="52">
        <v>2014</v>
      </c>
      <c r="X847" s="205"/>
    </row>
    <row r="848" spans="1:24" ht="38.25">
      <c r="A848" s="206" t="s">
        <v>2818</v>
      </c>
      <c r="B848" s="63" t="s">
        <v>1480</v>
      </c>
      <c r="C848" s="45" t="s">
        <v>1928</v>
      </c>
      <c r="D848" s="59" t="s">
        <v>1355</v>
      </c>
      <c r="E848" s="59" t="s">
        <v>1356</v>
      </c>
      <c r="F848" s="59"/>
      <c r="G848" s="63" t="s">
        <v>78</v>
      </c>
      <c r="H848" s="86">
        <v>0</v>
      </c>
      <c r="I848" s="67">
        <v>470000000</v>
      </c>
      <c r="J848" s="65" t="s">
        <v>18</v>
      </c>
      <c r="K848" s="63" t="s">
        <v>3387</v>
      </c>
      <c r="L848" s="9" t="s">
        <v>227</v>
      </c>
      <c r="M848" s="65" t="s">
        <v>2840</v>
      </c>
      <c r="N848" s="63" t="s">
        <v>201</v>
      </c>
      <c r="O848" s="105" t="s">
        <v>21</v>
      </c>
      <c r="P848" s="105">
        <v>796</v>
      </c>
      <c r="Q848" s="14" t="s">
        <v>2857</v>
      </c>
      <c r="R848" s="17">
        <v>3</v>
      </c>
      <c r="S848" s="142">
        <v>7231.43</v>
      </c>
      <c r="T848" s="1">
        <f t="shared" si="26"/>
        <v>21694.29</v>
      </c>
      <c r="U848" s="55">
        <f t="shared" si="27"/>
        <v>24297.604800000005</v>
      </c>
      <c r="V848" s="116"/>
      <c r="W848" s="52">
        <v>2014</v>
      </c>
      <c r="X848" s="205"/>
    </row>
    <row r="849" spans="1:24" ht="38.25">
      <c r="A849" s="206" t="s">
        <v>2819</v>
      </c>
      <c r="B849" s="63" t="s">
        <v>1480</v>
      </c>
      <c r="C849" s="45" t="s">
        <v>1929</v>
      </c>
      <c r="D849" s="59" t="s">
        <v>1357</v>
      </c>
      <c r="E849" s="59" t="s">
        <v>1358</v>
      </c>
      <c r="F849" s="59"/>
      <c r="G849" s="63" t="s">
        <v>78</v>
      </c>
      <c r="H849" s="86">
        <v>0</v>
      </c>
      <c r="I849" s="67">
        <v>470000000</v>
      </c>
      <c r="J849" s="65" t="s">
        <v>18</v>
      </c>
      <c r="K849" s="63" t="s">
        <v>3387</v>
      </c>
      <c r="L849" s="9" t="s">
        <v>227</v>
      </c>
      <c r="M849" s="65" t="s">
        <v>2840</v>
      </c>
      <c r="N849" s="63" t="s">
        <v>201</v>
      </c>
      <c r="O849" s="105" t="s">
        <v>21</v>
      </c>
      <c r="P849" s="105">
        <v>796</v>
      </c>
      <c r="Q849" s="14" t="s">
        <v>2857</v>
      </c>
      <c r="R849" s="17">
        <v>3</v>
      </c>
      <c r="S849" s="142">
        <v>4464</v>
      </c>
      <c r="T849" s="1">
        <f t="shared" si="26"/>
        <v>13392</v>
      </c>
      <c r="U849" s="55">
        <f t="shared" si="27"/>
        <v>14999.04</v>
      </c>
      <c r="V849" s="116"/>
      <c r="W849" s="52">
        <v>2014</v>
      </c>
      <c r="X849" s="205"/>
    </row>
    <row r="850" spans="1:24" ht="38.25">
      <c r="A850" s="206" t="s">
        <v>2820</v>
      </c>
      <c r="B850" s="63" t="s">
        <v>1480</v>
      </c>
      <c r="C850" s="45" t="s">
        <v>1930</v>
      </c>
      <c r="D850" s="59" t="s">
        <v>1359</v>
      </c>
      <c r="E850" s="59" t="s">
        <v>1360</v>
      </c>
      <c r="F850" s="59"/>
      <c r="G850" s="63" t="s">
        <v>78</v>
      </c>
      <c r="H850" s="86">
        <v>0</v>
      </c>
      <c r="I850" s="67">
        <v>470000000</v>
      </c>
      <c r="J850" s="65" t="s">
        <v>18</v>
      </c>
      <c r="K850" s="63" t="s">
        <v>3387</v>
      </c>
      <c r="L850" s="9" t="s">
        <v>227</v>
      </c>
      <c r="M850" s="65" t="s">
        <v>2840</v>
      </c>
      <c r="N850" s="63" t="s">
        <v>201</v>
      </c>
      <c r="O850" s="105" t="s">
        <v>21</v>
      </c>
      <c r="P850" s="105">
        <v>796</v>
      </c>
      <c r="Q850" s="14" t="s">
        <v>2857</v>
      </c>
      <c r="R850" s="17">
        <v>3</v>
      </c>
      <c r="S850" s="142">
        <v>8928.57</v>
      </c>
      <c r="T850" s="1">
        <f t="shared" si="26"/>
        <v>26785.71</v>
      </c>
      <c r="U850" s="55">
        <f t="shared" si="27"/>
        <v>29999.995200000001</v>
      </c>
      <c r="V850" s="116"/>
      <c r="W850" s="52">
        <v>2014</v>
      </c>
      <c r="X850" s="205"/>
    </row>
    <row r="851" spans="1:24" ht="38.25">
      <c r="A851" s="206" t="s">
        <v>2821</v>
      </c>
      <c r="B851" s="63" t="s">
        <v>1480</v>
      </c>
      <c r="C851" s="45" t="s">
        <v>1928</v>
      </c>
      <c r="D851" s="59" t="s">
        <v>1361</v>
      </c>
      <c r="E851" s="59" t="s">
        <v>1362</v>
      </c>
      <c r="F851" s="59"/>
      <c r="G851" s="63" t="s">
        <v>78</v>
      </c>
      <c r="H851" s="86">
        <v>0</v>
      </c>
      <c r="I851" s="67">
        <v>470000000</v>
      </c>
      <c r="J851" s="65" t="s">
        <v>18</v>
      </c>
      <c r="K851" s="63" t="s">
        <v>3387</v>
      </c>
      <c r="L851" s="9" t="s">
        <v>227</v>
      </c>
      <c r="M851" s="65" t="s">
        <v>2840</v>
      </c>
      <c r="N851" s="63" t="s">
        <v>201</v>
      </c>
      <c r="O851" s="105" t="s">
        <v>21</v>
      </c>
      <c r="P851" s="105">
        <v>796</v>
      </c>
      <c r="Q851" s="14" t="s">
        <v>2857</v>
      </c>
      <c r="R851" s="17">
        <v>2</v>
      </c>
      <c r="S851" s="142">
        <v>8750</v>
      </c>
      <c r="T851" s="1">
        <f t="shared" si="26"/>
        <v>17500</v>
      </c>
      <c r="U851" s="55">
        <f t="shared" si="27"/>
        <v>19600.000000000004</v>
      </c>
      <c r="V851" s="116"/>
      <c r="W851" s="52">
        <v>2014</v>
      </c>
      <c r="X851" s="205"/>
    </row>
    <row r="852" spans="1:24" ht="38.25">
      <c r="A852" s="206" t="s">
        <v>2822</v>
      </c>
      <c r="B852" s="63" t="s">
        <v>1480</v>
      </c>
      <c r="C852" s="45" t="s">
        <v>1928</v>
      </c>
      <c r="D852" s="59" t="s">
        <v>1363</v>
      </c>
      <c r="E852" s="59" t="s">
        <v>1364</v>
      </c>
      <c r="F852" s="59"/>
      <c r="G852" s="63" t="s">
        <v>78</v>
      </c>
      <c r="H852" s="86">
        <v>0</v>
      </c>
      <c r="I852" s="67">
        <v>470000000</v>
      </c>
      <c r="J852" s="65" t="s">
        <v>18</v>
      </c>
      <c r="K852" s="63" t="s">
        <v>3387</v>
      </c>
      <c r="L852" s="9" t="s">
        <v>227</v>
      </c>
      <c r="M852" s="65" t="s">
        <v>2840</v>
      </c>
      <c r="N852" s="63" t="s">
        <v>201</v>
      </c>
      <c r="O852" s="105" t="s">
        <v>21</v>
      </c>
      <c r="P852" s="105">
        <v>796</v>
      </c>
      <c r="Q852" s="14" t="s">
        <v>2857</v>
      </c>
      <c r="R852" s="17">
        <v>2</v>
      </c>
      <c r="S852" s="142">
        <v>8750</v>
      </c>
      <c r="T852" s="1">
        <f t="shared" si="26"/>
        <v>17500</v>
      </c>
      <c r="U852" s="55">
        <f t="shared" si="27"/>
        <v>19600.000000000004</v>
      </c>
      <c r="V852" s="116"/>
      <c r="W852" s="52">
        <v>2014</v>
      </c>
      <c r="X852" s="205"/>
    </row>
    <row r="853" spans="1:24" ht="38.25">
      <c r="A853" s="206" t="s">
        <v>2823</v>
      </c>
      <c r="B853" s="63" t="s">
        <v>1480</v>
      </c>
      <c r="C853" s="45" t="s">
        <v>1928</v>
      </c>
      <c r="D853" s="59" t="s">
        <v>1365</v>
      </c>
      <c r="E853" s="59" t="s">
        <v>1366</v>
      </c>
      <c r="F853" s="59"/>
      <c r="G853" s="63" t="s">
        <v>78</v>
      </c>
      <c r="H853" s="86">
        <v>0</v>
      </c>
      <c r="I853" s="67">
        <v>470000000</v>
      </c>
      <c r="J853" s="65" t="s">
        <v>18</v>
      </c>
      <c r="K853" s="63" t="s">
        <v>3387</v>
      </c>
      <c r="L853" s="9" t="s">
        <v>227</v>
      </c>
      <c r="M853" s="65" t="s">
        <v>2840</v>
      </c>
      <c r="N853" s="63" t="s">
        <v>201</v>
      </c>
      <c r="O853" s="105" t="s">
        <v>21</v>
      </c>
      <c r="P853" s="105">
        <v>796</v>
      </c>
      <c r="Q853" s="14" t="s">
        <v>2857</v>
      </c>
      <c r="R853" s="17">
        <v>2</v>
      </c>
      <c r="S853" s="142">
        <v>8928.57</v>
      </c>
      <c r="T853" s="1">
        <f t="shared" si="26"/>
        <v>17857.14</v>
      </c>
      <c r="U853" s="55">
        <f t="shared" si="27"/>
        <v>19999.996800000001</v>
      </c>
      <c r="V853" s="116"/>
      <c r="W853" s="52">
        <v>2014</v>
      </c>
      <c r="X853" s="205"/>
    </row>
    <row r="854" spans="1:24" ht="38.25">
      <c r="A854" s="206" t="s">
        <v>2824</v>
      </c>
      <c r="B854" s="63" t="s">
        <v>1480</v>
      </c>
      <c r="C854" s="45" t="s">
        <v>1928</v>
      </c>
      <c r="D854" s="59" t="s">
        <v>1367</v>
      </c>
      <c r="E854" s="59" t="s">
        <v>1368</v>
      </c>
      <c r="F854" s="59"/>
      <c r="G854" s="63" t="s">
        <v>78</v>
      </c>
      <c r="H854" s="86">
        <v>0</v>
      </c>
      <c r="I854" s="67">
        <v>470000000</v>
      </c>
      <c r="J854" s="65" t="s">
        <v>18</v>
      </c>
      <c r="K854" s="63" t="s">
        <v>3387</v>
      </c>
      <c r="L854" s="9" t="s">
        <v>227</v>
      </c>
      <c r="M854" s="65" t="s">
        <v>2840</v>
      </c>
      <c r="N854" s="63" t="s">
        <v>201</v>
      </c>
      <c r="O854" s="105" t="s">
        <v>21</v>
      </c>
      <c r="P854" s="105">
        <v>796</v>
      </c>
      <c r="Q854" s="14" t="s">
        <v>2857</v>
      </c>
      <c r="R854" s="17">
        <v>2</v>
      </c>
      <c r="S854" s="142">
        <v>8928.57</v>
      </c>
      <c r="T854" s="1">
        <f t="shared" si="26"/>
        <v>17857.14</v>
      </c>
      <c r="U854" s="55">
        <f t="shared" si="27"/>
        <v>19999.996800000001</v>
      </c>
      <c r="V854" s="116"/>
      <c r="W854" s="52">
        <v>2014</v>
      </c>
      <c r="X854" s="205"/>
    </row>
    <row r="855" spans="1:24" ht="38.25">
      <c r="A855" s="206" t="s">
        <v>2825</v>
      </c>
      <c r="B855" s="63" t="s">
        <v>1480</v>
      </c>
      <c r="C855" s="45" t="s">
        <v>1931</v>
      </c>
      <c r="D855" s="59" t="s">
        <v>1369</v>
      </c>
      <c r="E855" s="59" t="s">
        <v>1370</v>
      </c>
      <c r="F855" s="59"/>
      <c r="G855" s="63" t="s">
        <v>78</v>
      </c>
      <c r="H855" s="86">
        <v>0</v>
      </c>
      <c r="I855" s="67">
        <v>470000000</v>
      </c>
      <c r="J855" s="65" t="s">
        <v>18</v>
      </c>
      <c r="K855" s="63" t="s">
        <v>3387</v>
      </c>
      <c r="L855" s="9" t="s">
        <v>227</v>
      </c>
      <c r="M855" s="65" t="s">
        <v>2840</v>
      </c>
      <c r="N855" s="63" t="s">
        <v>201</v>
      </c>
      <c r="O855" s="105" t="s">
        <v>21</v>
      </c>
      <c r="P855" s="105">
        <v>796</v>
      </c>
      <c r="Q855" s="14" t="s">
        <v>2857</v>
      </c>
      <c r="R855" s="17">
        <v>2</v>
      </c>
      <c r="S855" s="142">
        <v>5178</v>
      </c>
      <c r="T855" s="1">
        <f t="shared" si="26"/>
        <v>10356</v>
      </c>
      <c r="U855" s="55">
        <f t="shared" si="27"/>
        <v>11598.720000000001</v>
      </c>
      <c r="V855" s="116"/>
      <c r="W855" s="52">
        <v>2014</v>
      </c>
      <c r="X855" s="205"/>
    </row>
    <row r="856" spans="1:24" ht="38.25">
      <c r="A856" s="206" t="s">
        <v>2826</v>
      </c>
      <c r="B856" s="63" t="s">
        <v>1480</v>
      </c>
      <c r="C856" s="45" t="s">
        <v>1931</v>
      </c>
      <c r="D856" s="59" t="s">
        <v>1371</v>
      </c>
      <c r="E856" s="59" t="s">
        <v>1372</v>
      </c>
      <c r="F856" s="59"/>
      <c r="G856" s="63" t="s">
        <v>78</v>
      </c>
      <c r="H856" s="86">
        <v>0</v>
      </c>
      <c r="I856" s="67">
        <v>470000000</v>
      </c>
      <c r="J856" s="65" t="s">
        <v>18</v>
      </c>
      <c r="K856" s="63" t="s">
        <v>3387</v>
      </c>
      <c r="L856" s="9" t="s">
        <v>227</v>
      </c>
      <c r="M856" s="65" t="s">
        <v>2840</v>
      </c>
      <c r="N856" s="63" t="s">
        <v>201</v>
      </c>
      <c r="O856" s="105" t="s">
        <v>21</v>
      </c>
      <c r="P856" s="105">
        <v>796</v>
      </c>
      <c r="Q856" s="14" t="s">
        <v>2857</v>
      </c>
      <c r="R856" s="17">
        <v>2</v>
      </c>
      <c r="S856" s="142">
        <v>5178</v>
      </c>
      <c r="T856" s="1">
        <f t="shared" si="26"/>
        <v>10356</v>
      </c>
      <c r="U856" s="55">
        <f t="shared" si="27"/>
        <v>11598.720000000001</v>
      </c>
      <c r="V856" s="116"/>
      <c r="W856" s="52">
        <v>2014</v>
      </c>
      <c r="X856" s="205"/>
    </row>
    <row r="857" spans="1:24" ht="38.25">
      <c r="A857" s="206" t="s">
        <v>2827</v>
      </c>
      <c r="B857" s="63" t="s">
        <v>1480</v>
      </c>
      <c r="C857" s="45" t="s">
        <v>1932</v>
      </c>
      <c r="D857" s="59" t="s">
        <v>1373</v>
      </c>
      <c r="E857" s="59" t="s">
        <v>1374</v>
      </c>
      <c r="F857" s="59"/>
      <c r="G857" s="63" t="s">
        <v>78</v>
      </c>
      <c r="H857" s="86">
        <v>0</v>
      </c>
      <c r="I857" s="67">
        <v>470000000</v>
      </c>
      <c r="J857" s="65" t="s">
        <v>18</v>
      </c>
      <c r="K857" s="63" t="s">
        <v>3387</v>
      </c>
      <c r="L857" s="9" t="s">
        <v>227</v>
      </c>
      <c r="M857" s="65" t="s">
        <v>2840</v>
      </c>
      <c r="N857" s="63" t="s">
        <v>201</v>
      </c>
      <c r="O857" s="105" t="s">
        <v>21</v>
      </c>
      <c r="P857" s="105">
        <v>796</v>
      </c>
      <c r="Q857" s="14" t="s">
        <v>2857</v>
      </c>
      <c r="R857" s="17">
        <v>2</v>
      </c>
      <c r="S857" s="142">
        <v>4821.43</v>
      </c>
      <c r="T857" s="1">
        <f t="shared" si="26"/>
        <v>9642.86</v>
      </c>
      <c r="U857" s="55">
        <f t="shared" si="27"/>
        <v>10800.003200000001</v>
      </c>
      <c r="V857" s="116"/>
      <c r="W857" s="52">
        <v>2014</v>
      </c>
      <c r="X857" s="205"/>
    </row>
    <row r="858" spans="1:24" ht="38.25">
      <c r="A858" s="206" t="s">
        <v>2828</v>
      </c>
      <c r="B858" s="63" t="s">
        <v>1480</v>
      </c>
      <c r="C858" s="45" t="s">
        <v>1933</v>
      </c>
      <c r="D858" s="59" t="s">
        <v>730</v>
      </c>
      <c r="E858" s="59" t="s">
        <v>1375</v>
      </c>
      <c r="F858" s="59"/>
      <c r="G858" s="63" t="s">
        <v>78</v>
      </c>
      <c r="H858" s="86">
        <v>0</v>
      </c>
      <c r="I858" s="67">
        <v>470000000</v>
      </c>
      <c r="J858" s="65" t="s">
        <v>18</v>
      </c>
      <c r="K858" s="63" t="s">
        <v>3387</v>
      </c>
      <c r="L858" s="9" t="s">
        <v>227</v>
      </c>
      <c r="M858" s="65" t="s">
        <v>2840</v>
      </c>
      <c r="N858" s="63" t="s">
        <v>201</v>
      </c>
      <c r="O858" s="105" t="s">
        <v>21</v>
      </c>
      <c r="P858" s="105">
        <v>796</v>
      </c>
      <c r="Q858" s="14" t="s">
        <v>2857</v>
      </c>
      <c r="R858" s="17">
        <v>2</v>
      </c>
      <c r="S858" s="142">
        <v>16071.35</v>
      </c>
      <c r="T858" s="1">
        <f t="shared" si="26"/>
        <v>32142.7</v>
      </c>
      <c r="U858" s="55">
        <f t="shared" si="27"/>
        <v>35999.824000000008</v>
      </c>
      <c r="V858" s="116"/>
      <c r="W858" s="52">
        <v>2014</v>
      </c>
      <c r="X858" s="205"/>
    </row>
    <row r="859" spans="1:24" ht="38.25">
      <c r="A859" s="206" t="s">
        <v>2829</v>
      </c>
      <c r="B859" s="63" t="s">
        <v>1480</v>
      </c>
      <c r="C859" s="45" t="s">
        <v>1934</v>
      </c>
      <c r="D859" s="59" t="s">
        <v>1376</v>
      </c>
      <c r="E859" s="59" t="s">
        <v>1377</v>
      </c>
      <c r="F859" s="59"/>
      <c r="G859" s="63" t="s">
        <v>78</v>
      </c>
      <c r="H859" s="86">
        <v>0</v>
      </c>
      <c r="I859" s="67">
        <v>470000000</v>
      </c>
      <c r="J859" s="65" t="s">
        <v>18</v>
      </c>
      <c r="K859" s="63" t="s">
        <v>3387</v>
      </c>
      <c r="L859" s="9" t="s">
        <v>227</v>
      </c>
      <c r="M859" s="65" t="s">
        <v>2840</v>
      </c>
      <c r="N859" s="63" t="s">
        <v>201</v>
      </c>
      <c r="O859" s="105" t="s">
        <v>21</v>
      </c>
      <c r="P859" s="105">
        <v>796</v>
      </c>
      <c r="Q859" s="14" t="s">
        <v>2857</v>
      </c>
      <c r="R859" s="17">
        <v>1</v>
      </c>
      <c r="S859" s="142">
        <v>12500</v>
      </c>
      <c r="T859" s="1">
        <f t="shared" si="26"/>
        <v>12500</v>
      </c>
      <c r="U859" s="55">
        <f t="shared" si="27"/>
        <v>14000.000000000002</v>
      </c>
      <c r="V859" s="116"/>
      <c r="W859" s="52">
        <v>2014</v>
      </c>
      <c r="X859" s="205"/>
    </row>
    <row r="860" spans="1:24" ht="38.25">
      <c r="A860" s="206" t="s">
        <v>2830</v>
      </c>
      <c r="B860" s="83" t="s">
        <v>1480</v>
      </c>
      <c r="C860" s="46" t="s">
        <v>1935</v>
      </c>
      <c r="D860" s="59" t="s">
        <v>1378</v>
      </c>
      <c r="E860" s="59" t="s">
        <v>1379</v>
      </c>
      <c r="F860" s="59"/>
      <c r="G860" s="63" t="s">
        <v>78</v>
      </c>
      <c r="H860" s="86">
        <v>0</v>
      </c>
      <c r="I860" s="67">
        <v>470000000</v>
      </c>
      <c r="J860" s="65" t="s">
        <v>18</v>
      </c>
      <c r="K860" s="63" t="s">
        <v>3387</v>
      </c>
      <c r="L860" s="9" t="s">
        <v>227</v>
      </c>
      <c r="M860" s="65" t="s">
        <v>2840</v>
      </c>
      <c r="N860" s="63" t="s">
        <v>201</v>
      </c>
      <c r="O860" s="105" t="s">
        <v>21</v>
      </c>
      <c r="P860" s="105">
        <v>796</v>
      </c>
      <c r="Q860" s="14" t="s">
        <v>2857</v>
      </c>
      <c r="R860" s="17">
        <v>2</v>
      </c>
      <c r="S860" s="142">
        <v>30357.31</v>
      </c>
      <c r="T860" s="1">
        <f t="shared" si="26"/>
        <v>60714.62</v>
      </c>
      <c r="U860" s="55">
        <f t="shared" si="27"/>
        <v>68000.374400000015</v>
      </c>
      <c r="V860" s="116"/>
      <c r="W860" s="52">
        <v>2014</v>
      </c>
      <c r="X860" s="205"/>
    </row>
    <row r="861" spans="1:24" ht="76.5">
      <c r="A861" s="206" t="s">
        <v>2831</v>
      </c>
      <c r="B861" s="63" t="s">
        <v>1480</v>
      </c>
      <c r="C861" s="36" t="s">
        <v>2833</v>
      </c>
      <c r="D861" s="36" t="s">
        <v>2834</v>
      </c>
      <c r="E861" s="36" t="s">
        <v>2835</v>
      </c>
      <c r="F861" s="65" t="s">
        <v>2836</v>
      </c>
      <c r="G861" s="112" t="s">
        <v>1409</v>
      </c>
      <c r="H861" s="88">
        <v>0.8</v>
      </c>
      <c r="I861" s="36">
        <v>470000000</v>
      </c>
      <c r="J861" s="89" t="s">
        <v>2837</v>
      </c>
      <c r="K861" s="63" t="s">
        <v>2838</v>
      </c>
      <c r="L861" s="65" t="s">
        <v>2839</v>
      </c>
      <c r="M861" s="90" t="s">
        <v>2840</v>
      </c>
      <c r="N861" s="143" t="s">
        <v>1381</v>
      </c>
      <c r="O861" s="63" t="s">
        <v>2841</v>
      </c>
      <c r="P861" s="112">
        <v>113</v>
      </c>
      <c r="Q861" s="113" t="s">
        <v>2842</v>
      </c>
      <c r="R861" s="52">
        <v>5844</v>
      </c>
      <c r="S861" s="24">
        <v>158.38999999999999</v>
      </c>
      <c r="T861" s="1">
        <f t="shared" si="26"/>
        <v>925631.15999999992</v>
      </c>
      <c r="U861" s="55">
        <f t="shared" si="27"/>
        <v>1036706.8992</v>
      </c>
      <c r="V861" s="52" t="s">
        <v>3024</v>
      </c>
      <c r="W861" s="52">
        <v>2014</v>
      </c>
      <c r="X861" s="208"/>
    </row>
    <row r="862" spans="1:24" ht="127.5">
      <c r="A862" s="206" t="s">
        <v>3254</v>
      </c>
      <c r="B862" s="63" t="s">
        <v>1480</v>
      </c>
      <c r="C862" s="36" t="s">
        <v>1936</v>
      </c>
      <c r="D862" s="36" t="s">
        <v>2843</v>
      </c>
      <c r="E862" s="36" t="s">
        <v>2844</v>
      </c>
      <c r="F862" s="63" t="s">
        <v>2845</v>
      </c>
      <c r="G862" s="63" t="s">
        <v>78</v>
      </c>
      <c r="H862" s="88">
        <v>0</v>
      </c>
      <c r="I862" s="36">
        <v>470000000</v>
      </c>
      <c r="J862" s="89" t="s">
        <v>2837</v>
      </c>
      <c r="K862" s="63" t="s">
        <v>2838</v>
      </c>
      <c r="L862" s="144" t="s">
        <v>1380</v>
      </c>
      <c r="M862" s="90" t="s">
        <v>2840</v>
      </c>
      <c r="N862" s="63" t="s">
        <v>2846</v>
      </c>
      <c r="O862" s="63" t="s">
        <v>2847</v>
      </c>
      <c r="P862" s="112">
        <v>5111</v>
      </c>
      <c r="Q862" s="113" t="s">
        <v>2848</v>
      </c>
      <c r="R862" s="52">
        <v>4512</v>
      </c>
      <c r="S862" s="24">
        <v>571.42999999999995</v>
      </c>
      <c r="T862" s="1">
        <f t="shared" si="26"/>
        <v>2578292.1599999997</v>
      </c>
      <c r="U862" s="55">
        <f t="shared" si="27"/>
        <v>2887687.2191999997</v>
      </c>
      <c r="V862" s="53"/>
      <c r="W862" s="52">
        <v>2014</v>
      </c>
      <c r="X862" s="209"/>
    </row>
    <row r="863" spans="1:24" ht="127.5">
      <c r="A863" s="206" t="s">
        <v>3255</v>
      </c>
      <c r="B863" s="63" t="s">
        <v>1480</v>
      </c>
      <c r="C863" s="36" t="s">
        <v>1937</v>
      </c>
      <c r="D863" s="36" t="s">
        <v>2843</v>
      </c>
      <c r="E863" s="36" t="s">
        <v>2849</v>
      </c>
      <c r="F863" s="63" t="s">
        <v>2850</v>
      </c>
      <c r="G863" s="63" t="s">
        <v>78</v>
      </c>
      <c r="H863" s="88">
        <v>0</v>
      </c>
      <c r="I863" s="36">
        <v>470000000</v>
      </c>
      <c r="J863" s="89" t="s">
        <v>2837</v>
      </c>
      <c r="K863" s="63" t="s">
        <v>2838</v>
      </c>
      <c r="L863" s="144" t="s">
        <v>1380</v>
      </c>
      <c r="M863" s="90" t="s">
        <v>2840</v>
      </c>
      <c r="N863" s="63" t="s">
        <v>2846</v>
      </c>
      <c r="O863" s="63" t="s">
        <v>2847</v>
      </c>
      <c r="P863" s="112">
        <v>5111</v>
      </c>
      <c r="Q863" s="113" t="s">
        <v>2848</v>
      </c>
      <c r="R863" s="52">
        <v>40</v>
      </c>
      <c r="S863" s="24">
        <v>1071</v>
      </c>
      <c r="T863" s="1">
        <f t="shared" si="26"/>
        <v>42840</v>
      </c>
      <c r="U863" s="55">
        <f t="shared" si="27"/>
        <v>47980.800000000003</v>
      </c>
      <c r="V863" s="53"/>
      <c r="W863" s="52">
        <v>2014</v>
      </c>
      <c r="X863" s="209"/>
    </row>
    <row r="864" spans="1:24" ht="127.5">
      <c r="A864" s="206" t="s">
        <v>3256</v>
      </c>
      <c r="B864" s="63" t="s">
        <v>1480</v>
      </c>
      <c r="C864" s="36" t="s">
        <v>1938</v>
      </c>
      <c r="D864" s="36" t="s">
        <v>2851</v>
      </c>
      <c r="E864" s="36" t="s">
        <v>2852</v>
      </c>
      <c r="F864" s="63"/>
      <c r="G864" s="63" t="s">
        <v>78</v>
      </c>
      <c r="H864" s="88">
        <v>0</v>
      </c>
      <c r="I864" s="36">
        <v>470000000</v>
      </c>
      <c r="J864" s="89" t="s">
        <v>2837</v>
      </c>
      <c r="K864" s="63" t="s">
        <v>2838</v>
      </c>
      <c r="L864" s="144" t="s">
        <v>1380</v>
      </c>
      <c r="M864" s="90" t="s">
        <v>2840</v>
      </c>
      <c r="N864" s="63" t="s">
        <v>2846</v>
      </c>
      <c r="O864" s="63" t="s">
        <v>2847</v>
      </c>
      <c r="P864" s="52">
        <v>736</v>
      </c>
      <c r="Q864" s="52" t="s">
        <v>1382</v>
      </c>
      <c r="R864" s="52">
        <v>628</v>
      </c>
      <c r="S864" s="24">
        <v>259</v>
      </c>
      <c r="T864" s="1">
        <f t="shared" si="26"/>
        <v>162652</v>
      </c>
      <c r="U864" s="55">
        <f t="shared" si="27"/>
        <v>182170.24000000002</v>
      </c>
      <c r="V864" s="53"/>
      <c r="W864" s="52">
        <v>2014</v>
      </c>
      <c r="X864" s="209"/>
    </row>
    <row r="865" spans="1:24" ht="127.5">
      <c r="A865" s="206" t="s">
        <v>3257</v>
      </c>
      <c r="B865" s="63" t="s">
        <v>1480</v>
      </c>
      <c r="C865" s="36" t="s">
        <v>1939</v>
      </c>
      <c r="D865" s="36" t="s">
        <v>2853</v>
      </c>
      <c r="E865" s="36" t="s">
        <v>2854</v>
      </c>
      <c r="F865" s="145" t="s">
        <v>2855</v>
      </c>
      <c r="G865" s="63" t="s">
        <v>78</v>
      </c>
      <c r="H865" s="88">
        <v>0</v>
      </c>
      <c r="I865" s="36">
        <v>470000000</v>
      </c>
      <c r="J865" s="89" t="s">
        <v>2837</v>
      </c>
      <c r="K865" s="63" t="s">
        <v>2838</v>
      </c>
      <c r="L865" s="144" t="s">
        <v>1380</v>
      </c>
      <c r="M865" s="90" t="s">
        <v>2840</v>
      </c>
      <c r="N865" s="63" t="s">
        <v>2846</v>
      </c>
      <c r="O865" s="63" t="s">
        <v>2847</v>
      </c>
      <c r="P865" s="91" t="s">
        <v>2856</v>
      </c>
      <c r="Q865" s="63" t="s">
        <v>2857</v>
      </c>
      <c r="R865" s="52">
        <v>175</v>
      </c>
      <c r="S865" s="24">
        <v>382.13</v>
      </c>
      <c r="T865" s="1">
        <f t="shared" si="26"/>
        <v>66872.75</v>
      </c>
      <c r="U865" s="55">
        <f t="shared" si="27"/>
        <v>74897.48000000001</v>
      </c>
      <c r="V865" s="53"/>
      <c r="W865" s="52">
        <v>2014</v>
      </c>
      <c r="X865" s="209"/>
    </row>
    <row r="866" spans="1:24" ht="127.5">
      <c r="A866" s="206" t="s">
        <v>3258</v>
      </c>
      <c r="B866" s="63" t="s">
        <v>1480</v>
      </c>
      <c r="C866" s="36" t="s">
        <v>1940</v>
      </c>
      <c r="D866" s="36" t="s">
        <v>2858</v>
      </c>
      <c r="E866" s="36" t="s">
        <v>2859</v>
      </c>
      <c r="F866" s="63" t="s">
        <v>1383</v>
      </c>
      <c r="G866" s="63" t="s">
        <v>78</v>
      </c>
      <c r="H866" s="88">
        <v>0</v>
      </c>
      <c r="I866" s="36">
        <v>470000000</v>
      </c>
      <c r="J866" s="89" t="s">
        <v>2837</v>
      </c>
      <c r="K866" s="63" t="s">
        <v>2838</v>
      </c>
      <c r="L866" s="144" t="s">
        <v>1380</v>
      </c>
      <c r="M866" s="90" t="s">
        <v>2840</v>
      </c>
      <c r="N866" s="63" t="s">
        <v>2846</v>
      </c>
      <c r="O866" s="63" t="s">
        <v>2847</v>
      </c>
      <c r="P866" s="91" t="s">
        <v>2856</v>
      </c>
      <c r="Q866" s="63" t="s">
        <v>2857</v>
      </c>
      <c r="R866" s="52">
        <v>2256</v>
      </c>
      <c r="S866" s="24">
        <v>31</v>
      </c>
      <c r="T866" s="1">
        <f t="shared" si="26"/>
        <v>69936</v>
      </c>
      <c r="U866" s="55">
        <f t="shared" si="27"/>
        <v>78328.320000000007</v>
      </c>
      <c r="V866" s="53"/>
      <c r="W866" s="52">
        <v>2014</v>
      </c>
      <c r="X866" s="209"/>
    </row>
    <row r="867" spans="1:24" ht="127.5">
      <c r="A867" s="206" t="s">
        <v>3259</v>
      </c>
      <c r="B867" s="63" t="s">
        <v>1480</v>
      </c>
      <c r="C867" s="36" t="s">
        <v>1941</v>
      </c>
      <c r="D867" s="36" t="s">
        <v>2860</v>
      </c>
      <c r="E867" s="36" t="s">
        <v>2861</v>
      </c>
      <c r="F867" s="63" t="s">
        <v>2862</v>
      </c>
      <c r="G867" s="63" t="s">
        <v>78</v>
      </c>
      <c r="H867" s="88">
        <v>0</v>
      </c>
      <c r="I867" s="36">
        <v>470000000</v>
      </c>
      <c r="J867" s="89" t="s">
        <v>2837</v>
      </c>
      <c r="K867" s="63" t="s">
        <v>2838</v>
      </c>
      <c r="L867" s="144" t="s">
        <v>1380</v>
      </c>
      <c r="M867" s="90" t="s">
        <v>2840</v>
      </c>
      <c r="N867" s="63" t="s">
        <v>2846</v>
      </c>
      <c r="O867" s="63" t="s">
        <v>2847</v>
      </c>
      <c r="P867" s="91" t="s">
        <v>2856</v>
      </c>
      <c r="Q867" s="63" t="s">
        <v>2857</v>
      </c>
      <c r="R867" s="52">
        <v>728</v>
      </c>
      <c r="S867" s="24">
        <v>263</v>
      </c>
      <c r="T867" s="1">
        <f t="shared" si="26"/>
        <v>191464</v>
      </c>
      <c r="U867" s="55">
        <f t="shared" si="27"/>
        <v>214439.68000000002</v>
      </c>
      <c r="V867" s="53"/>
      <c r="W867" s="52">
        <v>2014</v>
      </c>
      <c r="X867" s="209"/>
    </row>
    <row r="868" spans="1:24" ht="127.5">
      <c r="A868" s="206" t="s">
        <v>3260</v>
      </c>
      <c r="B868" s="63" t="s">
        <v>1480</v>
      </c>
      <c r="C868" s="36" t="s">
        <v>1942</v>
      </c>
      <c r="D868" s="36" t="s">
        <v>2863</v>
      </c>
      <c r="E868" s="36" t="s">
        <v>2864</v>
      </c>
      <c r="F868" s="63" t="s">
        <v>1384</v>
      </c>
      <c r="G868" s="63" t="s">
        <v>78</v>
      </c>
      <c r="H868" s="88">
        <v>0</v>
      </c>
      <c r="I868" s="36">
        <v>470000000</v>
      </c>
      <c r="J868" s="89" t="s">
        <v>2837</v>
      </c>
      <c r="K868" s="63" t="s">
        <v>2838</v>
      </c>
      <c r="L868" s="144" t="s">
        <v>1380</v>
      </c>
      <c r="M868" s="90" t="s">
        <v>2840</v>
      </c>
      <c r="N868" s="63" t="s">
        <v>2846</v>
      </c>
      <c r="O868" s="63" t="s">
        <v>2847</v>
      </c>
      <c r="P868" s="91" t="s">
        <v>2856</v>
      </c>
      <c r="Q868" s="63" t="s">
        <v>2857</v>
      </c>
      <c r="R868" s="52">
        <v>50</v>
      </c>
      <c r="S868" s="24">
        <v>53.57</v>
      </c>
      <c r="T868" s="1">
        <f t="shared" si="26"/>
        <v>2678.5</v>
      </c>
      <c r="U868" s="55">
        <f t="shared" si="27"/>
        <v>2999.92</v>
      </c>
      <c r="V868" s="53"/>
      <c r="W868" s="52">
        <v>2014</v>
      </c>
      <c r="X868" s="209"/>
    </row>
    <row r="869" spans="1:24" ht="127.5">
      <c r="A869" s="206" t="s">
        <v>3261</v>
      </c>
      <c r="B869" s="63" t="s">
        <v>1480</v>
      </c>
      <c r="C869" s="36" t="s">
        <v>1943</v>
      </c>
      <c r="D869" s="36" t="s">
        <v>2865</v>
      </c>
      <c r="E869" s="36" t="s">
        <v>2866</v>
      </c>
      <c r="F869" s="63" t="s">
        <v>2867</v>
      </c>
      <c r="G869" s="63" t="s">
        <v>78</v>
      </c>
      <c r="H869" s="88">
        <v>0</v>
      </c>
      <c r="I869" s="36">
        <v>470000000</v>
      </c>
      <c r="J869" s="89" t="s">
        <v>2837</v>
      </c>
      <c r="K869" s="63" t="s">
        <v>2838</v>
      </c>
      <c r="L869" s="144" t="s">
        <v>1380</v>
      </c>
      <c r="M869" s="90" t="s">
        <v>2840</v>
      </c>
      <c r="N869" s="63" t="s">
        <v>2846</v>
      </c>
      <c r="O869" s="63" t="s">
        <v>2847</v>
      </c>
      <c r="P869" s="52">
        <v>778</v>
      </c>
      <c r="Q869" s="52" t="s">
        <v>2868</v>
      </c>
      <c r="R869" s="52">
        <v>200</v>
      </c>
      <c r="S869" s="24">
        <v>187.5</v>
      </c>
      <c r="T869" s="1">
        <f t="shared" si="26"/>
        <v>37500</v>
      </c>
      <c r="U869" s="55">
        <f t="shared" si="27"/>
        <v>42000.000000000007</v>
      </c>
      <c r="V869" s="53"/>
      <c r="W869" s="52">
        <v>2014</v>
      </c>
      <c r="X869" s="209"/>
    </row>
    <row r="870" spans="1:24" ht="127.5">
      <c r="A870" s="206" t="s">
        <v>3262</v>
      </c>
      <c r="B870" s="63" t="s">
        <v>1480</v>
      </c>
      <c r="C870" s="36" t="s">
        <v>1944</v>
      </c>
      <c r="D870" s="36" t="s">
        <v>2869</v>
      </c>
      <c r="E870" s="36" t="s">
        <v>2870</v>
      </c>
      <c r="F870" s="63" t="s">
        <v>1385</v>
      </c>
      <c r="G870" s="63" t="s">
        <v>78</v>
      </c>
      <c r="H870" s="88">
        <v>0</v>
      </c>
      <c r="I870" s="36">
        <v>470000000</v>
      </c>
      <c r="J870" s="89" t="s">
        <v>2837</v>
      </c>
      <c r="K870" s="63" t="s">
        <v>2838</v>
      </c>
      <c r="L870" s="144" t="s">
        <v>1380</v>
      </c>
      <c r="M870" s="90" t="s">
        <v>2840</v>
      </c>
      <c r="N870" s="63" t="s">
        <v>2846</v>
      </c>
      <c r="O870" s="63" t="s">
        <v>2847</v>
      </c>
      <c r="P870" s="91" t="s">
        <v>2856</v>
      </c>
      <c r="Q870" s="63" t="s">
        <v>2857</v>
      </c>
      <c r="R870" s="52">
        <v>6000</v>
      </c>
      <c r="S870" s="24">
        <v>17.86</v>
      </c>
      <c r="T870" s="1">
        <f t="shared" si="26"/>
        <v>107160</v>
      </c>
      <c r="U870" s="55">
        <f t="shared" si="27"/>
        <v>120019.20000000001</v>
      </c>
      <c r="V870" s="53"/>
      <c r="W870" s="52">
        <v>2014</v>
      </c>
      <c r="X870" s="209"/>
    </row>
    <row r="871" spans="1:24" ht="127.5">
      <c r="A871" s="206" t="s">
        <v>3263</v>
      </c>
      <c r="B871" s="63" t="s">
        <v>1480</v>
      </c>
      <c r="C871" s="36" t="s">
        <v>1945</v>
      </c>
      <c r="D871" s="36" t="s">
        <v>1386</v>
      </c>
      <c r="E871" s="36" t="s">
        <v>2871</v>
      </c>
      <c r="F871" s="63" t="s">
        <v>2872</v>
      </c>
      <c r="G871" s="63" t="s">
        <v>78</v>
      </c>
      <c r="H871" s="88">
        <v>0</v>
      </c>
      <c r="I871" s="36">
        <v>470000000</v>
      </c>
      <c r="J871" s="89" t="s">
        <v>2837</v>
      </c>
      <c r="K871" s="63" t="s">
        <v>2838</v>
      </c>
      <c r="L871" s="144" t="s">
        <v>1380</v>
      </c>
      <c r="M871" s="90" t="s">
        <v>2840</v>
      </c>
      <c r="N871" s="63" t="s">
        <v>2846</v>
      </c>
      <c r="O871" s="63" t="s">
        <v>2847</v>
      </c>
      <c r="P871" s="112">
        <v>5111</v>
      </c>
      <c r="Q871" s="113" t="s">
        <v>2848</v>
      </c>
      <c r="R871" s="52">
        <v>200</v>
      </c>
      <c r="S871" s="24">
        <v>133.93</v>
      </c>
      <c r="T871" s="1">
        <f t="shared" si="26"/>
        <v>26786</v>
      </c>
      <c r="U871" s="55">
        <f t="shared" si="27"/>
        <v>30000.320000000003</v>
      </c>
      <c r="V871" s="53"/>
      <c r="W871" s="52">
        <v>2014</v>
      </c>
      <c r="X871" s="209"/>
    </row>
    <row r="872" spans="1:24" ht="127.5">
      <c r="A872" s="206" t="s">
        <v>3264</v>
      </c>
      <c r="B872" s="63" t="s">
        <v>1480</v>
      </c>
      <c r="C872" s="36" t="s">
        <v>1946</v>
      </c>
      <c r="D872" s="36" t="s">
        <v>2873</v>
      </c>
      <c r="E872" s="36" t="s">
        <v>2874</v>
      </c>
      <c r="F872" s="63" t="s">
        <v>1387</v>
      </c>
      <c r="G872" s="63" t="s">
        <v>78</v>
      </c>
      <c r="H872" s="88">
        <v>0</v>
      </c>
      <c r="I872" s="36">
        <v>470000000</v>
      </c>
      <c r="J872" s="89" t="s">
        <v>2837</v>
      </c>
      <c r="K872" s="63" t="s">
        <v>2838</v>
      </c>
      <c r="L872" s="144" t="s">
        <v>1380</v>
      </c>
      <c r="M872" s="90" t="s">
        <v>2840</v>
      </c>
      <c r="N872" s="63" t="s">
        <v>2846</v>
      </c>
      <c r="O872" s="63" t="s">
        <v>2847</v>
      </c>
      <c r="P872" s="91" t="s">
        <v>2856</v>
      </c>
      <c r="Q872" s="63" t="s">
        <v>2857</v>
      </c>
      <c r="R872" s="52">
        <v>564</v>
      </c>
      <c r="S872" s="24">
        <v>56</v>
      </c>
      <c r="T872" s="1">
        <f t="shared" si="26"/>
        <v>31584</v>
      </c>
      <c r="U872" s="55">
        <f t="shared" si="27"/>
        <v>35374.080000000002</v>
      </c>
      <c r="V872" s="53"/>
      <c r="W872" s="52">
        <v>2014</v>
      </c>
      <c r="X872" s="209"/>
    </row>
    <row r="873" spans="1:24" ht="127.5">
      <c r="A873" s="206" t="s">
        <v>3265</v>
      </c>
      <c r="B873" s="63" t="s">
        <v>1480</v>
      </c>
      <c r="C873" s="36" t="s">
        <v>1947</v>
      </c>
      <c r="D873" s="36" t="s">
        <v>2875</v>
      </c>
      <c r="E873" s="36" t="s">
        <v>2876</v>
      </c>
      <c r="F873" s="63" t="s">
        <v>1388</v>
      </c>
      <c r="G873" s="63" t="s">
        <v>78</v>
      </c>
      <c r="H873" s="88">
        <v>0</v>
      </c>
      <c r="I873" s="36">
        <v>470000000</v>
      </c>
      <c r="J873" s="89" t="s">
        <v>2837</v>
      </c>
      <c r="K873" s="63" t="s">
        <v>2838</v>
      </c>
      <c r="L873" s="144" t="s">
        <v>1380</v>
      </c>
      <c r="M873" s="90" t="s">
        <v>2840</v>
      </c>
      <c r="N873" s="63" t="s">
        <v>2846</v>
      </c>
      <c r="O873" s="63" t="s">
        <v>2847</v>
      </c>
      <c r="P873" s="91" t="s">
        <v>2856</v>
      </c>
      <c r="Q873" s="63" t="s">
        <v>2857</v>
      </c>
      <c r="R873" s="52">
        <v>564</v>
      </c>
      <c r="S873" s="24">
        <v>169.64</v>
      </c>
      <c r="T873" s="1">
        <f t="shared" si="26"/>
        <v>95676.959999999992</v>
      </c>
      <c r="U873" s="55">
        <f t="shared" si="27"/>
        <v>107158.1952</v>
      </c>
      <c r="V873" s="53"/>
      <c r="W873" s="52">
        <v>2014</v>
      </c>
      <c r="X873" s="209"/>
    </row>
    <row r="874" spans="1:24" ht="127.5">
      <c r="A874" s="206" t="s">
        <v>3266</v>
      </c>
      <c r="B874" s="63" t="s">
        <v>1480</v>
      </c>
      <c r="C874" s="36" t="s">
        <v>1948</v>
      </c>
      <c r="D874" s="36" t="s">
        <v>2877</v>
      </c>
      <c r="E874" s="36" t="s">
        <v>2878</v>
      </c>
      <c r="F874" s="63" t="s">
        <v>1389</v>
      </c>
      <c r="G874" s="63" t="s">
        <v>78</v>
      </c>
      <c r="H874" s="88">
        <v>0</v>
      </c>
      <c r="I874" s="36">
        <v>470000000</v>
      </c>
      <c r="J874" s="89" t="s">
        <v>2837</v>
      </c>
      <c r="K874" s="63" t="s">
        <v>2838</v>
      </c>
      <c r="L874" s="144" t="s">
        <v>1380</v>
      </c>
      <c r="M874" s="90" t="s">
        <v>2840</v>
      </c>
      <c r="N874" s="63" t="s">
        <v>2846</v>
      </c>
      <c r="O874" s="63" t="s">
        <v>2847</v>
      </c>
      <c r="P874" s="91" t="s">
        <v>2856</v>
      </c>
      <c r="Q874" s="63" t="s">
        <v>2857</v>
      </c>
      <c r="R874" s="52">
        <v>817</v>
      </c>
      <c r="S874" s="24">
        <v>40.18</v>
      </c>
      <c r="T874" s="1">
        <f t="shared" si="26"/>
        <v>32827.06</v>
      </c>
      <c r="U874" s="55">
        <f t="shared" si="27"/>
        <v>36766.307200000003</v>
      </c>
      <c r="V874" s="53"/>
      <c r="W874" s="52">
        <v>2014</v>
      </c>
      <c r="X874" s="209"/>
    </row>
    <row r="875" spans="1:24" ht="127.5">
      <c r="A875" s="206" t="s">
        <v>3267</v>
      </c>
      <c r="B875" s="63" t="s">
        <v>1480</v>
      </c>
      <c r="C875" s="36" t="s">
        <v>1949</v>
      </c>
      <c r="D875" s="36" t="s">
        <v>2879</v>
      </c>
      <c r="E875" s="36" t="s">
        <v>2879</v>
      </c>
      <c r="F875" s="63" t="s">
        <v>1390</v>
      </c>
      <c r="G875" s="63" t="s">
        <v>78</v>
      </c>
      <c r="H875" s="88">
        <v>0</v>
      </c>
      <c r="I875" s="36">
        <v>470000000</v>
      </c>
      <c r="J875" s="89" t="s">
        <v>2837</v>
      </c>
      <c r="K875" s="63" t="s">
        <v>2838</v>
      </c>
      <c r="L875" s="144" t="s">
        <v>1380</v>
      </c>
      <c r="M875" s="90" t="s">
        <v>2840</v>
      </c>
      <c r="N875" s="63" t="s">
        <v>2846</v>
      </c>
      <c r="O875" s="63" t="s">
        <v>2847</v>
      </c>
      <c r="P875" s="91" t="s">
        <v>2856</v>
      </c>
      <c r="Q875" s="63" t="s">
        <v>2857</v>
      </c>
      <c r="R875" s="52">
        <v>914</v>
      </c>
      <c r="S875" s="24">
        <v>15</v>
      </c>
      <c r="T875" s="1">
        <f t="shared" si="26"/>
        <v>13710</v>
      </c>
      <c r="U875" s="55">
        <f t="shared" si="27"/>
        <v>15355.2</v>
      </c>
      <c r="V875" s="53"/>
      <c r="W875" s="52">
        <v>2014</v>
      </c>
      <c r="X875" s="209"/>
    </row>
    <row r="876" spans="1:24" ht="127.5">
      <c r="A876" s="206" t="s">
        <v>3268</v>
      </c>
      <c r="B876" s="63" t="s">
        <v>1480</v>
      </c>
      <c r="C876" s="36" t="s">
        <v>1950</v>
      </c>
      <c r="D876" s="36" t="s">
        <v>1391</v>
      </c>
      <c r="E876" s="36" t="s">
        <v>2880</v>
      </c>
      <c r="F876" s="63" t="s">
        <v>1392</v>
      </c>
      <c r="G876" s="63" t="s">
        <v>78</v>
      </c>
      <c r="H876" s="88">
        <v>0</v>
      </c>
      <c r="I876" s="36">
        <v>470000000</v>
      </c>
      <c r="J876" s="89" t="s">
        <v>2837</v>
      </c>
      <c r="K876" s="63" t="s">
        <v>2838</v>
      </c>
      <c r="L876" s="144" t="s">
        <v>1380</v>
      </c>
      <c r="M876" s="90" t="s">
        <v>2840</v>
      </c>
      <c r="N876" s="63" t="s">
        <v>2846</v>
      </c>
      <c r="O876" s="63" t="s">
        <v>2847</v>
      </c>
      <c r="P876" s="91" t="s">
        <v>2856</v>
      </c>
      <c r="Q876" s="63" t="s">
        <v>2857</v>
      </c>
      <c r="R876" s="52">
        <v>214</v>
      </c>
      <c r="S876" s="24">
        <v>179</v>
      </c>
      <c r="T876" s="1">
        <f t="shared" si="26"/>
        <v>38306</v>
      </c>
      <c r="U876" s="55">
        <f t="shared" si="27"/>
        <v>42902.720000000001</v>
      </c>
      <c r="V876" s="53"/>
      <c r="W876" s="52">
        <v>2014</v>
      </c>
      <c r="X876" s="209"/>
    </row>
    <row r="877" spans="1:24" ht="127.5">
      <c r="A877" s="206" t="s">
        <v>3269</v>
      </c>
      <c r="B877" s="63" t="s">
        <v>1480</v>
      </c>
      <c r="C877" s="36" t="s">
        <v>1950</v>
      </c>
      <c r="D877" s="36" t="s">
        <v>1391</v>
      </c>
      <c r="E877" s="36" t="s">
        <v>2880</v>
      </c>
      <c r="F877" s="63" t="s">
        <v>1393</v>
      </c>
      <c r="G877" s="63" t="s">
        <v>78</v>
      </c>
      <c r="H877" s="88">
        <v>0</v>
      </c>
      <c r="I877" s="36">
        <v>470000000</v>
      </c>
      <c r="J877" s="89" t="s">
        <v>2837</v>
      </c>
      <c r="K877" s="63" t="s">
        <v>2838</v>
      </c>
      <c r="L877" s="144" t="s">
        <v>1380</v>
      </c>
      <c r="M877" s="90" t="s">
        <v>2840</v>
      </c>
      <c r="N877" s="63" t="s">
        <v>2846</v>
      </c>
      <c r="O877" s="63" t="s">
        <v>2847</v>
      </c>
      <c r="P877" s="91" t="s">
        <v>2856</v>
      </c>
      <c r="Q877" s="63" t="s">
        <v>2857</v>
      </c>
      <c r="R877" s="52">
        <v>5</v>
      </c>
      <c r="S877" s="24">
        <v>4285.71</v>
      </c>
      <c r="T877" s="1">
        <f t="shared" si="26"/>
        <v>21428.55</v>
      </c>
      <c r="U877" s="55">
        <f t="shared" si="27"/>
        <v>23999.976000000002</v>
      </c>
      <c r="V877" s="53"/>
      <c r="W877" s="52">
        <v>2014</v>
      </c>
      <c r="X877" s="209"/>
    </row>
    <row r="878" spans="1:24" ht="127.5">
      <c r="A878" s="206" t="s">
        <v>3270</v>
      </c>
      <c r="B878" s="63" t="s">
        <v>1480</v>
      </c>
      <c r="C878" s="36" t="s">
        <v>1951</v>
      </c>
      <c r="D878" s="36" t="s">
        <v>2881</v>
      </c>
      <c r="E878" s="36" t="s">
        <v>2882</v>
      </c>
      <c r="F878" s="63" t="s">
        <v>1394</v>
      </c>
      <c r="G878" s="63" t="s">
        <v>78</v>
      </c>
      <c r="H878" s="88">
        <v>0</v>
      </c>
      <c r="I878" s="36">
        <v>470000000</v>
      </c>
      <c r="J878" s="89" t="s">
        <v>2837</v>
      </c>
      <c r="K878" s="63" t="s">
        <v>2838</v>
      </c>
      <c r="L878" s="144" t="s">
        <v>1380</v>
      </c>
      <c r="M878" s="90" t="s">
        <v>2840</v>
      </c>
      <c r="N878" s="63" t="s">
        <v>2846</v>
      </c>
      <c r="O878" s="63" t="s">
        <v>2847</v>
      </c>
      <c r="P878" s="91" t="s">
        <v>2856</v>
      </c>
      <c r="Q878" s="63" t="s">
        <v>2857</v>
      </c>
      <c r="R878" s="52">
        <v>564</v>
      </c>
      <c r="S878" s="24">
        <v>62.5</v>
      </c>
      <c r="T878" s="1">
        <f t="shared" si="26"/>
        <v>35250</v>
      </c>
      <c r="U878" s="55">
        <f t="shared" si="27"/>
        <v>39480.000000000007</v>
      </c>
      <c r="V878" s="53"/>
      <c r="W878" s="52">
        <v>2014</v>
      </c>
      <c r="X878" s="209"/>
    </row>
    <row r="879" spans="1:24" ht="127.5">
      <c r="A879" s="206" t="s">
        <v>3271</v>
      </c>
      <c r="B879" s="63" t="s">
        <v>1480</v>
      </c>
      <c r="C879" s="36" t="s">
        <v>1952</v>
      </c>
      <c r="D879" s="36" t="s">
        <v>2883</v>
      </c>
      <c r="E879" s="36" t="s">
        <v>2884</v>
      </c>
      <c r="F879" s="63" t="s">
        <v>1395</v>
      </c>
      <c r="G879" s="63" t="s">
        <v>78</v>
      </c>
      <c r="H879" s="88">
        <v>0</v>
      </c>
      <c r="I879" s="36">
        <v>470000000</v>
      </c>
      <c r="J879" s="89" t="s">
        <v>2837</v>
      </c>
      <c r="K879" s="63" t="s">
        <v>2838</v>
      </c>
      <c r="L879" s="144" t="s">
        <v>1380</v>
      </c>
      <c r="M879" s="90" t="s">
        <v>2840</v>
      </c>
      <c r="N879" s="63" t="s">
        <v>2846</v>
      </c>
      <c r="O879" s="63" t="s">
        <v>2847</v>
      </c>
      <c r="P879" s="91" t="s">
        <v>2856</v>
      </c>
      <c r="Q879" s="63" t="s">
        <v>2857</v>
      </c>
      <c r="R879" s="52">
        <v>100</v>
      </c>
      <c r="S879" s="24">
        <v>60</v>
      </c>
      <c r="T879" s="1">
        <f t="shared" si="26"/>
        <v>6000</v>
      </c>
      <c r="U879" s="55">
        <f t="shared" si="27"/>
        <v>6720.0000000000009</v>
      </c>
      <c r="V879" s="53"/>
      <c r="W879" s="52">
        <v>2014</v>
      </c>
      <c r="X879" s="209"/>
    </row>
    <row r="880" spans="1:24" ht="127.5">
      <c r="A880" s="206" t="s">
        <v>3272</v>
      </c>
      <c r="B880" s="63" t="s">
        <v>1480</v>
      </c>
      <c r="C880" s="36" t="s">
        <v>1953</v>
      </c>
      <c r="D880" s="36" t="s">
        <v>2885</v>
      </c>
      <c r="E880" s="36" t="s">
        <v>2886</v>
      </c>
      <c r="F880" s="63" t="s">
        <v>1396</v>
      </c>
      <c r="G880" s="63" t="s">
        <v>78</v>
      </c>
      <c r="H880" s="88">
        <v>0</v>
      </c>
      <c r="I880" s="36">
        <v>470000000</v>
      </c>
      <c r="J880" s="89" t="s">
        <v>2837</v>
      </c>
      <c r="K880" s="63" t="s">
        <v>2838</v>
      </c>
      <c r="L880" s="144" t="s">
        <v>1380</v>
      </c>
      <c r="M880" s="90" t="s">
        <v>2840</v>
      </c>
      <c r="N880" s="63" t="s">
        <v>2846</v>
      </c>
      <c r="O880" s="63" t="s">
        <v>2847</v>
      </c>
      <c r="P880" s="52">
        <v>778</v>
      </c>
      <c r="Q880" s="52" t="s">
        <v>2868</v>
      </c>
      <c r="R880" s="52">
        <v>914</v>
      </c>
      <c r="S880" s="24">
        <v>50.4</v>
      </c>
      <c r="T880" s="1">
        <f t="shared" si="26"/>
        <v>46065.599999999999</v>
      </c>
      <c r="U880" s="55">
        <f t="shared" si="27"/>
        <v>51593.472000000002</v>
      </c>
      <c r="V880" s="53"/>
      <c r="W880" s="52">
        <v>2014</v>
      </c>
      <c r="X880" s="209"/>
    </row>
    <row r="881" spans="1:24" ht="127.5">
      <c r="A881" s="206" t="s">
        <v>3273</v>
      </c>
      <c r="B881" s="63" t="s">
        <v>1480</v>
      </c>
      <c r="C881" s="36" t="s">
        <v>1954</v>
      </c>
      <c r="D881" s="36" t="s">
        <v>2887</v>
      </c>
      <c r="E881" s="36" t="s">
        <v>2888</v>
      </c>
      <c r="F881" s="63" t="s">
        <v>1397</v>
      </c>
      <c r="G881" s="63" t="s">
        <v>78</v>
      </c>
      <c r="H881" s="88">
        <v>0</v>
      </c>
      <c r="I881" s="36">
        <v>470000000</v>
      </c>
      <c r="J881" s="89" t="s">
        <v>2837</v>
      </c>
      <c r="K881" s="63" t="s">
        <v>2838</v>
      </c>
      <c r="L881" s="144" t="s">
        <v>1380</v>
      </c>
      <c r="M881" s="90" t="s">
        <v>2840</v>
      </c>
      <c r="N881" s="63" t="s">
        <v>2846</v>
      </c>
      <c r="O881" s="63" t="s">
        <v>2847</v>
      </c>
      <c r="P881" s="91" t="s">
        <v>2856</v>
      </c>
      <c r="Q881" s="63" t="s">
        <v>2857</v>
      </c>
      <c r="R881" s="52">
        <v>914</v>
      </c>
      <c r="S881" s="24">
        <v>35.71</v>
      </c>
      <c r="T881" s="1">
        <f t="shared" si="26"/>
        <v>32638.940000000002</v>
      </c>
      <c r="U881" s="55">
        <f t="shared" si="27"/>
        <v>36555.612800000003</v>
      </c>
      <c r="V881" s="53"/>
      <c r="W881" s="52">
        <v>2014</v>
      </c>
      <c r="X881" s="209"/>
    </row>
    <row r="882" spans="1:24" ht="127.5">
      <c r="A882" s="206" t="s">
        <v>3274</v>
      </c>
      <c r="B882" s="63" t="s">
        <v>1480</v>
      </c>
      <c r="C882" s="36" t="s">
        <v>1955</v>
      </c>
      <c r="D882" s="36" t="s">
        <v>2889</v>
      </c>
      <c r="E882" s="36" t="s">
        <v>2890</v>
      </c>
      <c r="F882" s="63" t="s">
        <v>1398</v>
      </c>
      <c r="G882" s="63" t="s">
        <v>78</v>
      </c>
      <c r="H882" s="88">
        <v>0</v>
      </c>
      <c r="I882" s="36">
        <v>470000000</v>
      </c>
      <c r="J882" s="89" t="s">
        <v>2837</v>
      </c>
      <c r="K882" s="63" t="s">
        <v>2838</v>
      </c>
      <c r="L882" s="144" t="s">
        <v>1380</v>
      </c>
      <c r="M882" s="90" t="s">
        <v>2840</v>
      </c>
      <c r="N882" s="63" t="s">
        <v>2846</v>
      </c>
      <c r="O882" s="63" t="s">
        <v>2847</v>
      </c>
      <c r="P882" s="91" t="s">
        <v>2856</v>
      </c>
      <c r="Q882" s="63" t="s">
        <v>2857</v>
      </c>
      <c r="R882" s="52">
        <v>50</v>
      </c>
      <c r="S882" s="24">
        <v>2500</v>
      </c>
      <c r="T882" s="1">
        <f t="shared" si="26"/>
        <v>125000</v>
      </c>
      <c r="U882" s="55">
        <f t="shared" si="27"/>
        <v>140000</v>
      </c>
      <c r="V882" s="53"/>
      <c r="W882" s="52">
        <v>2014</v>
      </c>
      <c r="X882" s="209"/>
    </row>
    <row r="883" spans="1:24" ht="127.5">
      <c r="A883" s="206" t="s">
        <v>3275</v>
      </c>
      <c r="B883" s="63" t="s">
        <v>1480</v>
      </c>
      <c r="C883" s="36" t="s">
        <v>1956</v>
      </c>
      <c r="D883" s="36" t="s">
        <v>2891</v>
      </c>
      <c r="E883" s="36" t="s">
        <v>2892</v>
      </c>
      <c r="F883" s="63" t="s">
        <v>2893</v>
      </c>
      <c r="G883" s="63" t="s">
        <v>78</v>
      </c>
      <c r="H883" s="88">
        <v>0</v>
      </c>
      <c r="I883" s="36">
        <v>470000000</v>
      </c>
      <c r="J883" s="89" t="s">
        <v>2837</v>
      </c>
      <c r="K883" s="63" t="s">
        <v>2838</v>
      </c>
      <c r="L883" s="144" t="s">
        <v>1380</v>
      </c>
      <c r="M883" s="90" t="s">
        <v>2840</v>
      </c>
      <c r="N883" s="63" t="s">
        <v>2846</v>
      </c>
      <c r="O883" s="63" t="s">
        <v>2847</v>
      </c>
      <c r="P883" s="91" t="s">
        <v>2856</v>
      </c>
      <c r="Q883" s="63" t="s">
        <v>2857</v>
      </c>
      <c r="R883" s="52">
        <v>50</v>
      </c>
      <c r="S883" s="24">
        <v>401.79</v>
      </c>
      <c r="T883" s="1">
        <f t="shared" si="26"/>
        <v>20089.5</v>
      </c>
      <c r="U883" s="55">
        <f t="shared" si="27"/>
        <v>22500.240000000002</v>
      </c>
      <c r="V883" s="53"/>
      <c r="W883" s="52">
        <v>2014</v>
      </c>
      <c r="X883" s="209"/>
    </row>
    <row r="884" spans="1:24" ht="127.5">
      <c r="A884" s="206" t="s">
        <v>3276</v>
      </c>
      <c r="B884" s="63" t="s">
        <v>1480</v>
      </c>
      <c r="C884" s="36" t="s">
        <v>1957</v>
      </c>
      <c r="D884" s="36" t="s">
        <v>2894</v>
      </c>
      <c r="E884" s="36" t="s">
        <v>2895</v>
      </c>
      <c r="F884" s="63" t="s">
        <v>1399</v>
      </c>
      <c r="G884" s="63" t="s">
        <v>78</v>
      </c>
      <c r="H884" s="88">
        <v>0</v>
      </c>
      <c r="I884" s="36">
        <v>470000000</v>
      </c>
      <c r="J884" s="89" t="s">
        <v>2837</v>
      </c>
      <c r="K884" s="63" t="s">
        <v>2838</v>
      </c>
      <c r="L884" s="144" t="s">
        <v>1380</v>
      </c>
      <c r="M884" s="90" t="s">
        <v>2840</v>
      </c>
      <c r="N884" s="63" t="s">
        <v>2846</v>
      </c>
      <c r="O884" s="63" t="s">
        <v>2847</v>
      </c>
      <c r="P884" s="91" t="s">
        <v>2856</v>
      </c>
      <c r="Q884" s="63" t="s">
        <v>2857</v>
      </c>
      <c r="R884" s="52">
        <v>50</v>
      </c>
      <c r="S884" s="24">
        <v>352.68</v>
      </c>
      <c r="T884" s="1">
        <f t="shared" si="26"/>
        <v>17634</v>
      </c>
      <c r="U884" s="55">
        <f t="shared" si="27"/>
        <v>19750.080000000002</v>
      </c>
      <c r="V884" s="53"/>
      <c r="W884" s="52">
        <v>2014</v>
      </c>
      <c r="X884" s="209"/>
    </row>
    <row r="885" spans="1:24" ht="127.5">
      <c r="A885" s="206" t="s">
        <v>3277</v>
      </c>
      <c r="B885" s="63" t="s">
        <v>1480</v>
      </c>
      <c r="C885" s="36" t="s">
        <v>1958</v>
      </c>
      <c r="D885" s="36" t="s">
        <v>2896</v>
      </c>
      <c r="E885" s="36" t="s">
        <v>2897</v>
      </c>
      <c r="F885" s="63" t="s">
        <v>2898</v>
      </c>
      <c r="G885" s="63" t="s">
        <v>78</v>
      </c>
      <c r="H885" s="88">
        <v>0</v>
      </c>
      <c r="I885" s="36">
        <v>470000000</v>
      </c>
      <c r="J885" s="89" t="s">
        <v>2837</v>
      </c>
      <c r="K885" s="63" t="s">
        <v>2838</v>
      </c>
      <c r="L885" s="144" t="s">
        <v>1380</v>
      </c>
      <c r="M885" s="90" t="s">
        <v>2840</v>
      </c>
      <c r="N885" s="63" t="s">
        <v>2846</v>
      </c>
      <c r="O885" s="63" t="s">
        <v>2847</v>
      </c>
      <c r="P885" s="91" t="s">
        <v>2856</v>
      </c>
      <c r="Q885" s="63" t="s">
        <v>2857</v>
      </c>
      <c r="R885" s="52">
        <v>100</v>
      </c>
      <c r="S885" s="24">
        <v>642.86</v>
      </c>
      <c r="T885" s="1">
        <f t="shared" si="26"/>
        <v>64286</v>
      </c>
      <c r="U885" s="55">
        <f t="shared" si="27"/>
        <v>72000.320000000007</v>
      </c>
      <c r="V885" s="53"/>
      <c r="W885" s="52">
        <v>2014</v>
      </c>
      <c r="X885" s="209"/>
    </row>
    <row r="886" spans="1:24" ht="127.5">
      <c r="A886" s="206" t="s">
        <v>3278</v>
      </c>
      <c r="B886" s="63" t="s">
        <v>1480</v>
      </c>
      <c r="C886" s="36" t="s">
        <v>1959</v>
      </c>
      <c r="D886" s="36" t="s">
        <v>2899</v>
      </c>
      <c r="E886" s="36" t="s">
        <v>2900</v>
      </c>
      <c r="F886" s="63" t="s">
        <v>1400</v>
      </c>
      <c r="G886" s="63" t="s">
        <v>78</v>
      </c>
      <c r="H886" s="88">
        <v>0</v>
      </c>
      <c r="I886" s="36">
        <v>470000000</v>
      </c>
      <c r="J886" s="89" t="s">
        <v>2837</v>
      </c>
      <c r="K886" s="63" t="s">
        <v>2838</v>
      </c>
      <c r="L886" s="144" t="s">
        <v>1380</v>
      </c>
      <c r="M886" s="90" t="s">
        <v>2840</v>
      </c>
      <c r="N886" s="63" t="s">
        <v>2846</v>
      </c>
      <c r="O886" s="63" t="s">
        <v>2847</v>
      </c>
      <c r="P886" s="91" t="s">
        <v>2856</v>
      </c>
      <c r="Q886" s="63" t="s">
        <v>2857</v>
      </c>
      <c r="R886" s="52">
        <v>50</v>
      </c>
      <c r="S886" s="24">
        <v>31</v>
      </c>
      <c r="T886" s="1">
        <f t="shared" si="26"/>
        <v>1550</v>
      </c>
      <c r="U886" s="55">
        <f t="shared" si="27"/>
        <v>1736.0000000000002</v>
      </c>
      <c r="V886" s="53"/>
      <c r="W886" s="52">
        <v>2014</v>
      </c>
      <c r="X886" s="209"/>
    </row>
    <row r="887" spans="1:24" ht="127.5">
      <c r="A887" s="206" t="s">
        <v>3279</v>
      </c>
      <c r="B887" s="63" t="s">
        <v>1480</v>
      </c>
      <c r="C887" s="36" t="s">
        <v>1960</v>
      </c>
      <c r="D887" s="36" t="s">
        <v>2894</v>
      </c>
      <c r="E887" s="36" t="s">
        <v>2901</v>
      </c>
      <c r="F887" s="52" t="s">
        <v>1401</v>
      </c>
      <c r="G887" s="63" t="s">
        <v>78</v>
      </c>
      <c r="H887" s="88">
        <v>0</v>
      </c>
      <c r="I887" s="36">
        <v>470000000</v>
      </c>
      <c r="J887" s="89" t="s">
        <v>2837</v>
      </c>
      <c r="K887" s="63" t="s">
        <v>2838</v>
      </c>
      <c r="L887" s="144" t="s">
        <v>1380</v>
      </c>
      <c r="M887" s="90" t="s">
        <v>2840</v>
      </c>
      <c r="N887" s="63" t="s">
        <v>2846</v>
      </c>
      <c r="O887" s="63" t="s">
        <v>2847</v>
      </c>
      <c r="P887" s="91" t="s">
        <v>2856</v>
      </c>
      <c r="Q887" s="63" t="s">
        <v>2857</v>
      </c>
      <c r="R887" s="52">
        <v>214</v>
      </c>
      <c r="S887" s="24">
        <v>53.57</v>
      </c>
      <c r="T887" s="1">
        <f t="shared" si="26"/>
        <v>11463.98</v>
      </c>
      <c r="U887" s="55">
        <f t="shared" si="27"/>
        <v>12839.6576</v>
      </c>
      <c r="V887" s="53"/>
      <c r="W887" s="52">
        <v>2014</v>
      </c>
      <c r="X887" s="209"/>
    </row>
    <row r="888" spans="1:24" ht="127.5">
      <c r="A888" s="206" t="s">
        <v>3280</v>
      </c>
      <c r="B888" s="63" t="s">
        <v>1480</v>
      </c>
      <c r="C888" s="36" t="s">
        <v>1961</v>
      </c>
      <c r="D888" s="36" t="s">
        <v>2902</v>
      </c>
      <c r="E888" s="36" t="s">
        <v>2903</v>
      </c>
      <c r="F888" s="63" t="s">
        <v>1402</v>
      </c>
      <c r="G888" s="63" t="s">
        <v>78</v>
      </c>
      <c r="H888" s="88">
        <v>0</v>
      </c>
      <c r="I888" s="36">
        <v>470000000</v>
      </c>
      <c r="J888" s="89" t="s">
        <v>2837</v>
      </c>
      <c r="K888" s="63" t="s">
        <v>2838</v>
      </c>
      <c r="L888" s="144" t="s">
        <v>1380</v>
      </c>
      <c r="M888" s="90" t="s">
        <v>2840</v>
      </c>
      <c r="N888" s="63" t="s">
        <v>2846</v>
      </c>
      <c r="O888" s="63" t="s">
        <v>2847</v>
      </c>
      <c r="P888" s="91" t="s">
        <v>2856</v>
      </c>
      <c r="Q888" s="63" t="s">
        <v>2857</v>
      </c>
      <c r="R888" s="52">
        <v>428</v>
      </c>
      <c r="S888" s="24">
        <v>116.07</v>
      </c>
      <c r="T888" s="1">
        <f t="shared" si="26"/>
        <v>49677.96</v>
      </c>
      <c r="U888" s="55">
        <f t="shared" si="27"/>
        <v>55639.315200000005</v>
      </c>
      <c r="V888" s="53"/>
      <c r="W888" s="52">
        <v>2014</v>
      </c>
      <c r="X888" s="209"/>
    </row>
    <row r="889" spans="1:24" ht="127.5">
      <c r="A889" s="206" t="s">
        <v>3281</v>
      </c>
      <c r="B889" s="63" t="s">
        <v>1480</v>
      </c>
      <c r="C889" s="36" t="s">
        <v>1962</v>
      </c>
      <c r="D889" s="36" t="s">
        <v>2904</v>
      </c>
      <c r="E889" s="36" t="s">
        <v>2905</v>
      </c>
      <c r="F889" s="63" t="s">
        <v>1403</v>
      </c>
      <c r="G889" s="63" t="s">
        <v>78</v>
      </c>
      <c r="H889" s="88">
        <v>0</v>
      </c>
      <c r="I889" s="36">
        <v>470000000</v>
      </c>
      <c r="J889" s="89" t="s">
        <v>2837</v>
      </c>
      <c r="K889" s="63" t="s">
        <v>2838</v>
      </c>
      <c r="L889" s="144" t="s">
        <v>1380</v>
      </c>
      <c r="M889" s="90" t="s">
        <v>2840</v>
      </c>
      <c r="N889" s="63" t="s">
        <v>2846</v>
      </c>
      <c r="O889" s="63" t="s">
        <v>2847</v>
      </c>
      <c r="P889" s="91" t="s">
        <v>2856</v>
      </c>
      <c r="Q889" s="63" t="s">
        <v>2857</v>
      </c>
      <c r="R889" s="52">
        <v>214</v>
      </c>
      <c r="S889" s="24">
        <v>31.25</v>
      </c>
      <c r="T889" s="1">
        <f t="shared" si="26"/>
        <v>6687.5</v>
      </c>
      <c r="U889" s="55">
        <f t="shared" si="27"/>
        <v>7490.0000000000009</v>
      </c>
      <c r="V889" s="53"/>
      <c r="W889" s="52">
        <v>2014</v>
      </c>
      <c r="X889" s="209"/>
    </row>
    <row r="890" spans="1:24" ht="127.5">
      <c r="A890" s="206" t="s">
        <v>3282</v>
      </c>
      <c r="B890" s="63" t="s">
        <v>1480</v>
      </c>
      <c r="C890" s="36" t="s">
        <v>2906</v>
      </c>
      <c r="D890" s="36" t="s">
        <v>1404</v>
      </c>
      <c r="E890" s="36" t="s">
        <v>2907</v>
      </c>
      <c r="F890" s="63" t="s">
        <v>2908</v>
      </c>
      <c r="G890" s="63" t="s">
        <v>78</v>
      </c>
      <c r="H890" s="88">
        <v>0</v>
      </c>
      <c r="I890" s="36">
        <v>470000000</v>
      </c>
      <c r="J890" s="89" t="s">
        <v>2837</v>
      </c>
      <c r="K890" s="63" t="s">
        <v>2838</v>
      </c>
      <c r="L890" s="144" t="s">
        <v>1380</v>
      </c>
      <c r="M890" s="90" t="s">
        <v>2840</v>
      </c>
      <c r="N890" s="63" t="s">
        <v>2846</v>
      </c>
      <c r="O890" s="63" t="s">
        <v>2847</v>
      </c>
      <c r="P890" s="91" t="s">
        <v>2856</v>
      </c>
      <c r="Q890" s="63" t="s">
        <v>2857</v>
      </c>
      <c r="R890" s="52">
        <v>107</v>
      </c>
      <c r="S890" s="24">
        <v>55</v>
      </c>
      <c r="T890" s="1">
        <f t="shared" si="26"/>
        <v>5885</v>
      </c>
      <c r="U890" s="55">
        <f t="shared" si="27"/>
        <v>6591.2000000000007</v>
      </c>
      <c r="V890" s="53"/>
      <c r="W890" s="52">
        <v>2014</v>
      </c>
      <c r="X890" s="209"/>
    </row>
    <row r="891" spans="1:24" ht="127.5">
      <c r="A891" s="206" t="s">
        <v>3283</v>
      </c>
      <c r="B891" s="63" t="s">
        <v>1480</v>
      </c>
      <c r="C891" s="36" t="s">
        <v>1963</v>
      </c>
      <c r="D891" s="36" t="s">
        <v>2909</v>
      </c>
      <c r="E891" s="36" t="s">
        <v>2910</v>
      </c>
      <c r="F891" s="63" t="s">
        <v>2911</v>
      </c>
      <c r="G891" s="63" t="s">
        <v>78</v>
      </c>
      <c r="H891" s="88">
        <v>0</v>
      </c>
      <c r="I891" s="36">
        <v>470000000</v>
      </c>
      <c r="J891" s="89" t="s">
        <v>2837</v>
      </c>
      <c r="K891" s="63" t="s">
        <v>2838</v>
      </c>
      <c r="L891" s="144" t="s">
        <v>1380</v>
      </c>
      <c r="M891" s="90" t="s">
        <v>2840</v>
      </c>
      <c r="N891" s="63" t="s">
        <v>2846</v>
      </c>
      <c r="O891" s="63" t="s">
        <v>2847</v>
      </c>
      <c r="P891" s="91" t="s">
        <v>2856</v>
      </c>
      <c r="Q891" s="63" t="s">
        <v>2857</v>
      </c>
      <c r="R891" s="18">
        <v>50</v>
      </c>
      <c r="S891" s="25">
        <v>473.21</v>
      </c>
      <c r="T891" s="1">
        <f t="shared" si="26"/>
        <v>23660.5</v>
      </c>
      <c r="U891" s="55">
        <f t="shared" si="27"/>
        <v>26499.760000000002</v>
      </c>
      <c r="V891" s="22"/>
      <c r="W891" s="52">
        <v>2014</v>
      </c>
      <c r="X891" s="209"/>
    </row>
    <row r="892" spans="1:24" ht="216.75">
      <c r="A892" s="206" t="s">
        <v>3284</v>
      </c>
      <c r="B892" s="63" t="s">
        <v>1480</v>
      </c>
      <c r="C892" s="36" t="s">
        <v>1964</v>
      </c>
      <c r="D892" s="36" t="s">
        <v>2912</v>
      </c>
      <c r="E892" s="36" t="s">
        <v>2913</v>
      </c>
      <c r="F892" s="63" t="s">
        <v>1405</v>
      </c>
      <c r="G892" s="63" t="s">
        <v>78</v>
      </c>
      <c r="H892" s="88">
        <v>0</v>
      </c>
      <c r="I892" s="36">
        <v>470000000</v>
      </c>
      <c r="J892" s="89" t="s">
        <v>2837</v>
      </c>
      <c r="K892" s="63" t="s">
        <v>2838</v>
      </c>
      <c r="L892" s="144" t="s">
        <v>1380</v>
      </c>
      <c r="M892" s="90" t="s">
        <v>2840</v>
      </c>
      <c r="N892" s="63" t="s">
        <v>2846</v>
      </c>
      <c r="O892" s="63" t="s">
        <v>2847</v>
      </c>
      <c r="P892" s="91" t="s">
        <v>2856</v>
      </c>
      <c r="Q892" s="63" t="s">
        <v>2857</v>
      </c>
      <c r="R892" s="52">
        <v>60</v>
      </c>
      <c r="S892" s="24">
        <v>1550</v>
      </c>
      <c r="T892" s="1">
        <f t="shared" si="26"/>
        <v>93000</v>
      </c>
      <c r="U892" s="55">
        <f t="shared" si="27"/>
        <v>104160.00000000001</v>
      </c>
      <c r="V892" s="53"/>
      <c r="W892" s="52">
        <v>2014</v>
      </c>
      <c r="X892" s="210"/>
    </row>
    <row r="893" spans="1:24" ht="127.5">
      <c r="A893" s="206" t="s">
        <v>3285</v>
      </c>
      <c r="B893" s="63" t="s">
        <v>1480</v>
      </c>
      <c r="C893" s="87" t="s">
        <v>1965</v>
      </c>
      <c r="D893" s="87" t="s">
        <v>1406</v>
      </c>
      <c r="E893" s="87" t="s">
        <v>2914</v>
      </c>
      <c r="F893" s="65" t="s">
        <v>2915</v>
      </c>
      <c r="G893" s="65" t="s">
        <v>78</v>
      </c>
      <c r="H893" s="88">
        <v>0</v>
      </c>
      <c r="I893" s="36">
        <v>470000000</v>
      </c>
      <c r="J893" s="89" t="s">
        <v>2837</v>
      </c>
      <c r="K893" s="63" t="s">
        <v>2838</v>
      </c>
      <c r="L893" s="36" t="s">
        <v>2916</v>
      </c>
      <c r="M893" s="90" t="s">
        <v>2840</v>
      </c>
      <c r="N893" s="63" t="s">
        <v>2846</v>
      </c>
      <c r="O893" s="63" t="s">
        <v>2847</v>
      </c>
      <c r="P893" s="91" t="s">
        <v>2856</v>
      </c>
      <c r="Q893" s="63" t="s">
        <v>2857</v>
      </c>
      <c r="R893" s="146">
        <v>60</v>
      </c>
      <c r="S893" s="26">
        <v>3125</v>
      </c>
      <c r="T893" s="1">
        <f t="shared" si="26"/>
        <v>187500</v>
      </c>
      <c r="U893" s="55">
        <f t="shared" si="27"/>
        <v>210000.00000000003</v>
      </c>
      <c r="V893" s="33"/>
      <c r="W893" s="52">
        <v>2014</v>
      </c>
      <c r="X893" s="211"/>
    </row>
    <row r="894" spans="1:24" ht="127.5">
      <c r="A894" s="206" t="s">
        <v>3286</v>
      </c>
      <c r="B894" s="63" t="s">
        <v>1480</v>
      </c>
      <c r="C894" s="87" t="s">
        <v>1965</v>
      </c>
      <c r="D894" s="87" t="s">
        <v>1406</v>
      </c>
      <c r="E894" s="87" t="s">
        <v>2914</v>
      </c>
      <c r="F894" s="65" t="s">
        <v>2917</v>
      </c>
      <c r="G894" s="65" t="s">
        <v>78</v>
      </c>
      <c r="H894" s="88">
        <v>0</v>
      </c>
      <c r="I894" s="36">
        <v>470000000</v>
      </c>
      <c r="J894" s="89" t="s">
        <v>2837</v>
      </c>
      <c r="K894" s="63" t="s">
        <v>2838</v>
      </c>
      <c r="L894" s="36" t="s">
        <v>2916</v>
      </c>
      <c r="M894" s="90" t="s">
        <v>2840</v>
      </c>
      <c r="N894" s="63" t="s">
        <v>2846</v>
      </c>
      <c r="O894" s="63" t="s">
        <v>2847</v>
      </c>
      <c r="P894" s="91" t="s">
        <v>2856</v>
      </c>
      <c r="Q894" s="63" t="s">
        <v>2857</v>
      </c>
      <c r="R894" s="55">
        <v>20</v>
      </c>
      <c r="S894" s="5">
        <v>3125</v>
      </c>
      <c r="T894" s="1">
        <f t="shared" si="26"/>
        <v>62500</v>
      </c>
      <c r="U894" s="55">
        <f t="shared" si="27"/>
        <v>70000</v>
      </c>
      <c r="V894" s="53"/>
      <c r="W894" s="52">
        <v>2014</v>
      </c>
      <c r="X894" s="209"/>
    </row>
    <row r="895" spans="1:24" ht="127.5">
      <c r="A895" s="206" t="s">
        <v>3287</v>
      </c>
      <c r="B895" s="63" t="s">
        <v>1480</v>
      </c>
      <c r="C895" s="87" t="s">
        <v>1965</v>
      </c>
      <c r="D895" s="87" t="s">
        <v>1406</v>
      </c>
      <c r="E895" s="87" t="s">
        <v>2914</v>
      </c>
      <c r="F895" s="65" t="s">
        <v>2918</v>
      </c>
      <c r="G895" s="65" t="s">
        <v>78</v>
      </c>
      <c r="H895" s="88">
        <v>0</v>
      </c>
      <c r="I895" s="36">
        <v>470000000</v>
      </c>
      <c r="J895" s="89" t="s">
        <v>2837</v>
      </c>
      <c r="K895" s="63" t="s">
        <v>2838</v>
      </c>
      <c r="L895" s="36" t="s">
        <v>2916</v>
      </c>
      <c r="M895" s="90" t="s">
        <v>2840</v>
      </c>
      <c r="N895" s="63" t="s">
        <v>2846</v>
      </c>
      <c r="O895" s="63" t="s">
        <v>2847</v>
      </c>
      <c r="P895" s="91" t="s">
        <v>2856</v>
      </c>
      <c r="Q895" s="63" t="s">
        <v>2857</v>
      </c>
      <c r="R895" s="55">
        <v>20</v>
      </c>
      <c r="S895" s="5">
        <v>3125</v>
      </c>
      <c r="T895" s="1">
        <f t="shared" si="26"/>
        <v>62500</v>
      </c>
      <c r="U895" s="55">
        <f t="shared" si="27"/>
        <v>70000</v>
      </c>
      <c r="V895" s="53"/>
      <c r="W895" s="52">
        <v>2014</v>
      </c>
      <c r="X895" s="209"/>
    </row>
    <row r="896" spans="1:24" ht="127.5">
      <c r="A896" s="206" t="s">
        <v>3288</v>
      </c>
      <c r="B896" s="63" t="s">
        <v>1480</v>
      </c>
      <c r="C896" s="87" t="s">
        <v>1965</v>
      </c>
      <c r="D896" s="87" t="s">
        <v>1406</v>
      </c>
      <c r="E896" s="87" t="s">
        <v>2914</v>
      </c>
      <c r="F896" s="65" t="s">
        <v>2919</v>
      </c>
      <c r="G896" s="65" t="s">
        <v>78</v>
      </c>
      <c r="H896" s="88">
        <v>0</v>
      </c>
      <c r="I896" s="36">
        <v>470000000</v>
      </c>
      <c r="J896" s="89" t="s">
        <v>2837</v>
      </c>
      <c r="K896" s="63" t="s">
        <v>2838</v>
      </c>
      <c r="L896" s="36" t="s">
        <v>2916</v>
      </c>
      <c r="M896" s="90" t="s">
        <v>2840</v>
      </c>
      <c r="N896" s="63" t="s">
        <v>2846</v>
      </c>
      <c r="O896" s="63" t="s">
        <v>2847</v>
      </c>
      <c r="P896" s="91" t="s">
        <v>2856</v>
      </c>
      <c r="Q896" s="63" t="s">
        <v>2857</v>
      </c>
      <c r="R896" s="55">
        <v>20</v>
      </c>
      <c r="S896" s="5">
        <v>3348.2</v>
      </c>
      <c r="T896" s="1">
        <f t="shared" si="26"/>
        <v>66964</v>
      </c>
      <c r="U896" s="55">
        <f t="shared" si="27"/>
        <v>74999.680000000008</v>
      </c>
      <c r="V896" s="53"/>
      <c r="W896" s="52">
        <v>2014</v>
      </c>
      <c r="X896" s="209"/>
    </row>
    <row r="897" spans="1:24" ht="127.5">
      <c r="A897" s="206" t="s">
        <v>3289</v>
      </c>
      <c r="B897" s="63" t="s">
        <v>1480</v>
      </c>
      <c r="C897" s="87" t="s">
        <v>1965</v>
      </c>
      <c r="D897" s="87" t="s">
        <v>1406</v>
      </c>
      <c r="E897" s="87" t="s">
        <v>2914</v>
      </c>
      <c r="F897" s="65" t="s">
        <v>2920</v>
      </c>
      <c r="G897" s="65" t="s">
        <v>78</v>
      </c>
      <c r="H897" s="88">
        <v>0</v>
      </c>
      <c r="I897" s="36">
        <v>470000000</v>
      </c>
      <c r="J897" s="89" t="s">
        <v>2837</v>
      </c>
      <c r="K897" s="63" t="s">
        <v>2838</v>
      </c>
      <c r="L897" s="36" t="s">
        <v>2916</v>
      </c>
      <c r="M897" s="90" t="s">
        <v>2840</v>
      </c>
      <c r="N897" s="63" t="s">
        <v>2846</v>
      </c>
      <c r="O897" s="63" t="s">
        <v>2847</v>
      </c>
      <c r="P897" s="91" t="s">
        <v>2856</v>
      </c>
      <c r="Q897" s="63" t="s">
        <v>2857</v>
      </c>
      <c r="R897" s="55">
        <v>30</v>
      </c>
      <c r="S897" s="5">
        <v>3571.4</v>
      </c>
      <c r="T897" s="1">
        <f t="shared" si="26"/>
        <v>107142</v>
      </c>
      <c r="U897" s="55">
        <f t="shared" si="27"/>
        <v>119999.04000000001</v>
      </c>
      <c r="V897" s="53"/>
      <c r="W897" s="52">
        <v>2014</v>
      </c>
      <c r="X897" s="209"/>
    </row>
    <row r="898" spans="1:24" ht="127.5">
      <c r="A898" s="206" t="s">
        <v>3290</v>
      </c>
      <c r="B898" s="63" t="s">
        <v>1480</v>
      </c>
      <c r="C898" s="87" t="s">
        <v>1965</v>
      </c>
      <c r="D898" s="87" t="s">
        <v>1406</v>
      </c>
      <c r="E898" s="87" t="s">
        <v>2914</v>
      </c>
      <c r="F898" s="65" t="s">
        <v>2921</v>
      </c>
      <c r="G898" s="65" t="s">
        <v>78</v>
      </c>
      <c r="H898" s="88">
        <v>0</v>
      </c>
      <c r="I898" s="36">
        <v>470000000</v>
      </c>
      <c r="J898" s="89" t="s">
        <v>2837</v>
      </c>
      <c r="K898" s="63" t="s">
        <v>2838</v>
      </c>
      <c r="L898" s="36" t="s">
        <v>2916</v>
      </c>
      <c r="M898" s="90" t="s">
        <v>2840</v>
      </c>
      <c r="N898" s="63" t="s">
        <v>2846</v>
      </c>
      <c r="O898" s="63" t="s">
        <v>2847</v>
      </c>
      <c r="P898" s="91" t="s">
        <v>2856</v>
      </c>
      <c r="Q898" s="63" t="s">
        <v>2857</v>
      </c>
      <c r="R898" s="55">
        <v>60</v>
      </c>
      <c r="S898" s="5">
        <v>2410.6999999999998</v>
      </c>
      <c r="T898" s="1">
        <f t="shared" si="26"/>
        <v>144642</v>
      </c>
      <c r="U898" s="55">
        <f t="shared" si="27"/>
        <v>161999.04000000001</v>
      </c>
      <c r="V898" s="53"/>
      <c r="W898" s="52">
        <v>2014</v>
      </c>
      <c r="X898" s="209"/>
    </row>
    <row r="899" spans="1:24" ht="127.5">
      <c r="A899" s="206" t="s">
        <v>3291</v>
      </c>
      <c r="B899" s="63" t="s">
        <v>1480</v>
      </c>
      <c r="C899" s="87" t="s">
        <v>1965</v>
      </c>
      <c r="D899" s="87" t="s">
        <v>1406</v>
      </c>
      <c r="E899" s="87" t="s">
        <v>2914</v>
      </c>
      <c r="F899" s="65" t="s">
        <v>2922</v>
      </c>
      <c r="G899" s="65" t="s">
        <v>78</v>
      </c>
      <c r="H899" s="88">
        <v>0</v>
      </c>
      <c r="I899" s="36">
        <v>470000000</v>
      </c>
      <c r="J899" s="89" t="s">
        <v>2837</v>
      </c>
      <c r="K899" s="63" t="s">
        <v>2838</v>
      </c>
      <c r="L899" s="36" t="s">
        <v>2916</v>
      </c>
      <c r="M899" s="90" t="s">
        <v>2840</v>
      </c>
      <c r="N899" s="63" t="s">
        <v>2846</v>
      </c>
      <c r="O899" s="63" t="s">
        <v>2847</v>
      </c>
      <c r="P899" s="91" t="s">
        <v>2856</v>
      </c>
      <c r="Q899" s="63" t="s">
        <v>2857</v>
      </c>
      <c r="R899" s="55">
        <v>30</v>
      </c>
      <c r="S899" s="5">
        <v>3348.2</v>
      </c>
      <c r="T899" s="1">
        <f t="shared" si="26"/>
        <v>100446</v>
      </c>
      <c r="U899" s="55">
        <f t="shared" si="27"/>
        <v>112499.52</v>
      </c>
      <c r="V899" s="53"/>
      <c r="W899" s="52">
        <v>2014</v>
      </c>
      <c r="X899" s="209"/>
    </row>
    <row r="900" spans="1:24" ht="127.5">
      <c r="A900" s="206" t="s">
        <v>3292</v>
      </c>
      <c r="B900" s="83" t="s">
        <v>1480</v>
      </c>
      <c r="C900" s="147" t="s">
        <v>1965</v>
      </c>
      <c r="D900" s="147" t="s">
        <v>1406</v>
      </c>
      <c r="E900" s="147" t="s">
        <v>2914</v>
      </c>
      <c r="F900" s="4" t="s">
        <v>2923</v>
      </c>
      <c r="G900" s="4" t="s">
        <v>78</v>
      </c>
      <c r="H900" s="148">
        <v>0</v>
      </c>
      <c r="I900" s="149">
        <v>470000000</v>
      </c>
      <c r="J900" s="150" t="s">
        <v>2837</v>
      </c>
      <c r="K900" s="63" t="s">
        <v>2838</v>
      </c>
      <c r="L900" s="149" t="s">
        <v>2916</v>
      </c>
      <c r="M900" s="151" t="s">
        <v>2840</v>
      </c>
      <c r="N900" s="83" t="s">
        <v>2846</v>
      </c>
      <c r="O900" s="83" t="s">
        <v>2847</v>
      </c>
      <c r="P900" s="152" t="s">
        <v>2856</v>
      </c>
      <c r="Q900" s="83" t="s">
        <v>2857</v>
      </c>
      <c r="R900" s="55">
        <v>20</v>
      </c>
      <c r="S900" s="5">
        <v>2410.6999999999998</v>
      </c>
      <c r="T900" s="1">
        <f t="shared" si="26"/>
        <v>48214</v>
      </c>
      <c r="U900" s="55">
        <f t="shared" si="27"/>
        <v>53999.680000000008</v>
      </c>
      <c r="V900" s="53"/>
      <c r="W900" s="52">
        <v>2014</v>
      </c>
      <c r="X900" s="209"/>
    </row>
    <row r="901" spans="1:24">
      <c r="A901" s="212"/>
      <c r="B901" s="153" t="s">
        <v>1407</v>
      </c>
      <c r="C901" s="60"/>
      <c r="D901" s="154"/>
      <c r="E901" s="20"/>
      <c r="F901" s="20"/>
      <c r="G901" s="60"/>
      <c r="H901" s="60"/>
      <c r="I901" s="60"/>
      <c r="J901" s="20"/>
      <c r="K901" s="155"/>
      <c r="L901" s="156"/>
      <c r="M901" s="156"/>
      <c r="N901" s="157"/>
      <c r="O901" s="158"/>
      <c r="P901" s="158"/>
      <c r="Q901" s="60"/>
      <c r="R901" s="60"/>
      <c r="S901" s="60"/>
      <c r="T901" s="159">
        <f>SUM(T9:T900)</f>
        <v>1335042547.3249557</v>
      </c>
      <c r="U901" s="159">
        <f t="shared" si="27"/>
        <v>1495247653.0039506</v>
      </c>
      <c r="V901" s="159"/>
      <c r="W901" s="60"/>
      <c r="X901" s="210"/>
    </row>
    <row r="902" spans="1:24">
      <c r="A902" s="213"/>
      <c r="B902" s="160" t="s">
        <v>2832</v>
      </c>
      <c r="C902" s="214"/>
      <c r="D902" s="214"/>
      <c r="E902" s="84"/>
      <c r="F902" s="63"/>
      <c r="G902" s="63"/>
      <c r="H902" s="63"/>
      <c r="I902" s="63"/>
      <c r="J902" s="65"/>
      <c r="K902" s="63"/>
      <c r="L902" s="63"/>
      <c r="M902" s="63"/>
      <c r="N902" s="63"/>
      <c r="O902" s="63"/>
      <c r="P902" s="63"/>
      <c r="Q902" s="63"/>
      <c r="R902" s="63"/>
      <c r="S902" s="63"/>
      <c r="T902" s="54"/>
      <c r="U902" s="54"/>
      <c r="V902" s="54"/>
      <c r="W902" s="63"/>
      <c r="X902" s="205"/>
    </row>
    <row r="903" spans="1:24" ht="89.25">
      <c r="A903" s="215" t="s">
        <v>1966</v>
      </c>
      <c r="B903" s="63" t="s">
        <v>1480</v>
      </c>
      <c r="C903" s="36" t="s">
        <v>1967</v>
      </c>
      <c r="D903" s="36" t="s">
        <v>2924</v>
      </c>
      <c r="E903" s="36" t="s">
        <v>2925</v>
      </c>
      <c r="F903" s="36" t="s">
        <v>1408</v>
      </c>
      <c r="G903" s="63" t="s">
        <v>1409</v>
      </c>
      <c r="H903" s="161">
        <v>1</v>
      </c>
      <c r="I903" s="36">
        <v>470000000</v>
      </c>
      <c r="J903" s="36" t="s">
        <v>2837</v>
      </c>
      <c r="K903" s="63" t="s">
        <v>2838</v>
      </c>
      <c r="L903" s="36" t="s">
        <v>2926</v>
      </c>
      <c r="M903" s="52"/>
      <c r="N903" s="162" t="s">
        <v>2927</v>
      </c>
      <c r="O903" s="163" t="s">
        <v>2928</v>
      </c>
      <c r="P903" s="164"/>
      <c r="Q903" s="165"/>
      <c r="R903" s="165"/>
      <c r="S903" s="166"/>
      <c r="T903" s="167">
        <v>188166</v>
      </c>
      <c r="U903" s="168">
        <f>T903*1.12</f>
        <v>210745.92</v>
      </c>
      <c r="V903" s="168" t="s">
        <v>3024</v>
      </c>
      <c r="W903" s="52">
        <v>2014</v>
      </c>
      <c r="X903" s="216"/>
    </row>
    <row r="904" spans="1:24" ht="102">
      <c r="A904" s="217" t="s">
        <v>1968</v>
      </c>
      <c r="B904" s="63" t="s">
        <v>1480</v>
      </c>
      <c r="C904" s="36" t="s">
        <v>1969</v>
      </c>
      <c r="D904" s="36" t="s">
        <v>2929</v>
      </c>
      <c r="E904" s="36" t="s">
        <v>2929</v>
      </c>
      <c r="F904" s="36" t="s">
        <v>1410</v>
      </c>
      <c r="G904" s="169" t="s">
        <v>78</v>
      </c>
      <c r="H904" s="161">
        <v>1</v>
      </c>
      <c r="I904" s="36">
        <v>470000000</v>
      </c>
      <c r="J904" s="36" t="s">
        <v>2837</v>
      </c>
      <c r="K904" s="63" t="s">
        <v>2838</v>
      </c>
      <c r="L904" s="36" t="s">
        <v>2930</v>
      </c>
      <c r="M904" s="52"/>
      <c r="N904" s="162" t="s">
        <v>2927</v>
      </c>
      <c r="O904" s="163" t="s">
        <v>2931</v>
      </c>
      <c r="P904" s="164"/>
      <c r="Q904" s="170"/>
      <c r="R904" s="170"/>
      <c r="S904" s="171"/>
      <c r="T904" s="167">
        <v>3250000</v>
      </c>
      <c r="U904" s="168">
        <f t="shared" ref="U904:U914" si="28">T904*1.12</f>
        <v>3640000.0000000005</v>
      </c>
      <c r="V904" s="168" t="s">
        <v>3024</v>
      </c>
      <c r="W904" s="52">
        <v>2014</v>
      </c>
      <c r="X904" s="216"/>
    </row>
    <row r="905" spans="1:24" ht="102">
      <c r="A905" s="215" t="s">
        <v>1970</v>
      </c>
      <c r="B905" s="63" t="s">
        <v>1480</v>
      </c>
      <c r="C905" s="36" t="s">
        <v>1971</v>
      </c>
      <c r="D905" s="36" t="s">
        <v>2932</v>
      </c>
      <c r="E905" s="36" t="s">
        <v>2933</v>
      </c>
      <c r="F905" s="63" t="s">
        <v>1411</v>
      </c>
      <c r="G905" s="63" t="s">
        <v>17</v>
      </c>
      <c r="H905" s="82">
        <v>0.6</v>
      </c>
      <c r="I905" s="36">
        <v>470000000</v>
      </c>
      <c r="J905" s="36" t="s">
        <v>2837</v>
      </c>
      <c r="K905" s="63" t="s">
        <v>2838</v>
      </c>
      <c r="L905" s="36" t="s">
        <v>2934</v>
      </c>
      <c r="M905" s="52"/>
      <c r="N905" s="143" t="s">
        <v>1413</v>
      </c>
      <c r="O905" s="172" t="s">
        <v>2935</v>
      </c>
      <c r="P905" s="105"/>
      <c r="Q905" s="60"/>
      <c r="R905" s="60"/>
      <c r="S905" s="60"/>
      <c r="T905" s="68">
        <v>40131300</v>
      </c>
      <c r="U905" s="168">
        <f t="shared" si="28"/>
        <v>44947056.000000007</v>
      </c>
      <c r="V905" s="173" t="s">
        <v>3024</v>
      </c>
      <c r="W905" s="52">
        <v>2014</v>
      </c>
      <c r="X905" s="210"/>
    </row>
    <row r="906" spans="1:24" ht="102">
      <c r="A906" s="218" t="s">
        <v>1972</v>
      </c>
      <c r="B906" s="63" t="s">
        <v>1480</v>
      </c>
      <c r="C906" s="36" t="s">
        <v>1971</v>
      </c>
      <c r="D906" s="36" t="s">
        <v>2932</v>
      </c>
      <c r="E906" s="36" t="s">
        <v>2933</v>
      </c>
      <c r="F906" s="63" t="s">
        <v>1414</v>
      </c>
      <c r="G906" s="63" t="s">
        <v>17</v>
      </c>
      <c r="H906" s="82">
        <v>0.6</v>
      </c>
      <c r="I906" s="36">
        <v>470000000</v>
      </c>
      <c r="J906" s="36" t="s">
        <v>2837</v>
      </c>
      <c r="K906" s="63" t="s">
        <v>2838</v>
      </c>
      <c r="L906" s="36" t="s">
        <v>2936</v>
      </c>
      <c r="M906" s="52"/>
      <c r="N906" s="143" t="s">
        <v>1413</v>
      </c>
      <c r="O906" s="172" t="s">
        <v>2935</v>
      </c>
      <c r="P906" s="95"/>
      <c r="Q906" s="19"/>
      <c r="R906" s="19"/>
      <c r="S906" s="19"/>
      <c r="T906" s="69">
        <v>3241700</v>
      </c>
      <c r="U906" s="168">
        <f t="shared" si="28"/>
        <v>3630704.0000000005</v>
      </c>
      <c r="V906" s="173" t="s">
        <v>3024</v>
      </c>
      <c r="W906" s="52">
        <v>2014</v>
      </c>
      <c r="X906" s="209"/>
    </row>
    <row r="907" spans="1:24" ht="102">
      <c r="A907" s="215" t="s">
        <v>3293</v>
      </c>
      <c r="B907" s="63" t="s">
        <v>1480</v>
      </c>
      <c r="C907" s="36" t="s">
        <v>1975</v>
      </c>
      <c r="D907" s="36" t="s">
        <v>1974</v>
      </c>
      <c r="E907" s="36" t="s">
        <v>1976</v>
      </c>
      <c r="F907" s="63" t="s">
        <v>1416</v>
      </c>
      <c r="G907" s="63" t="s">
        <v>78</v>
      </c>
      <c r="H907" s="82">
        <v>0.6</v>
      </c>
      <c r="I907" s="36">
        <v>470000000</v>
      </c>
      <c r="J907" s="36" t="s">
        <v>2837</v>
      </c>
      <c r="K907" s="63" t="s">
        <v>2838</v>
      </c>
      <c r="L907" s="36" t="s">
        <v>2939</v>
      </c>
      <c r="M907" s="52"/>
      <c r="N907" s="143" t="s">
        <v>1413</v>
      </c>
      <c r="O907" s="172" t="s">
        <v>2935</v>
      </c>
      <c r="P907" s="2"/>
      <c r="Q907" s="159"/>
      <c r="R907" s="159"/>
      <c r="S907" s="159"/>
      <c r="T907" s="200">
        <v>2139682</v>
      </c>
      <c r="U907" s="168">
        <f t="shared" si="28"/>
        <v>2396443.8400000003</v>
      </c>
      <c r="V907" s="52" t="s">
        <v>3036</v>
      </c>
      <c r="W907" s="52">
        <v>2014</v>
      </c>
      <c r="X907" s="210"/>
    </row>
    <row r="908" spans="1:24" ht="89.25">
      <c r="A908" s="218" t="s">
        <v>3294</v>
      </c>
      <c r="B908" s="63" t="s">
        <v>1480</v>
      </c>
      <c r="C908" s="36" t="s">
        <v>3032</v>
      </c>
      <c r="D908" s="36" t="s">
        <v>3033</v>
      </c>
      <c r="E908" s="36" t="s">
        <v>3034</v>
      </c>
      <c r="F908" s="105" t="s">
        <v>1447</v>
      </c>
      <c r="G908" s="52" t="s">
        <v>78</v>
      </c>
      <c r="H908" s="88">
        <v>0.8</v>
      </c>
      <c r="I908" s="36">
        <v>470000000</v>
      </c>
      <c r="J908" s="65" t="s">
        <v>18</v>
      </c>
      <c r="K908" s="63" t="s">
        <v>2838</v>
      </c>
      <c r="L908" s="36" t="s">
        <v>3035</v>
      </c>
      <c r="M908" s="52"/>
      <c r="N908" s="71" t="s">
        <v>3391</v>
      </c>
      <c r="O908" s="63" t="s">
        <v>2968</v>
      </c>
      <c r="P908" s="52"/>
      <c r="Q908" s="6"/>
      <c r="R908" s="111"/>
      <c r="S908" s="24"/>
      <c r="T908" s="53">
        <v>48600</v>
      </c>
      <c r="U908" s="168">
        <f t="shared" si="28"/>
        <v>54432.000000000007</v>
      </c>
      <c r="V908" s="52" t="s">
        <v>3036</v>
      </c>
      <c r="W908" s="52">
        <v>2014</v>
      </c>
      <c r="X908" s="208"/>
    </row>
    <row r="909" spans="1:24" ht="89.25">
      <c r="A909" s="215" t="s">
        <v>3295</v>
      </c>
      <c r="B909" s="63" t="s">
        <v>1480</v>
      </c>
      <c r="C909" s="36" t="s">
        <v>3065</v>
      </c>
      <c r="D909" s="36" t="s">
        <v>3066</v>
      </c>
      <c r="E909" s="36" t="s">
        <v>3066</v>
      </c>
      <c r="F909" s="63" t="s">
        <v>1452</v>
      </c>
      <c r="G909" s="52" t="s">
        <v>78</v>
      </c>
      <c r="H909" s="88">
        <v>0.5</v>
      </c>
      <c r="I909" s="36">
        <v>470000000</v>
      </c>
      <c r="J909" s="36" t="s">
        <v>2837</v>
      </c>
      <c r="K909" s="63" t="s">
        <v>2838</v>
      </c>
      <c r="L909" s="106" t="s">
        <v>2972</v>
      </c>
      <c r="M909" s="52"/>
      <c r="N909" s="71" t="s">
        <v>2962</v>
      </c>
      <c r="O909" s="63" t="s">
        <v>2968</v>
      </c>
      <c r="P909" s="52"/>
      <c r="Q909" s="24"/>
      <c r="R909" s="174"/>
      <c r="S909" s="174"/>
      <c r="T909" s="53">
        <v>3750106</v>
      </c>
      <c r="U909" s="168">
        <f t="shared" si="28"/>
        <v>4200118.7200000007</v>
      </c>
      <c r="V909" s="52" t="s">
        <v>3024</v>
      </c>
      <c r="W909" s="52">
        <v>2014</v>
      </c>
      <c r="X909" s="219"/>
    </row>
    <row r="910" spans="1:24" ht="140.25">
      <c r="A910" s="218" t="s">
        <v>3296</v>
      </c>
      <c r="B910" s="63" t="s">
        <v>1480</v>
      </c>
      <c r="C910" s="36" t="s">
        <v>3067</v>
      </c>
      <c r="D910" s="36" t="s">
        <v>3068</v>
      </c>
      <c r="E910" s="36" t="s">
        <v>3068</v>
      </c>
      <c r="F910" s="63" t="s">
        <v>3069</v>
      </c>
      <c r="G910" s="52" t="s">
        <v>78</v>
      </c>
      <c r="H910" s="88">
        <v>0.6</v>
      </c>
      <c r="I910" s="36">
        <v>470000000</v>
      </c>
      <c r="J910" s="36" t="s">
        <v>2837</v>
      </c>
      <c r="K910" s="63" t="s">
        <v>2838</v>
      </c>
      <c r="L910" s="106" t="s">
        <v>3070</v>
      </c>
      <c r="M910" s="52"/>
      <c r="N910" s="71" t="s">
        <v>2962</v>
      </c>
      <c r="O910" s="63" t="s">
        <v>2968</v>
      </c>
      <c r="P910" s="52"/>
      <c r="Q910" s="52"/>
      <c r="R910" s="52"/>
      <c r="S910" s="24"/>
      <c r="T910" s="53">
        <v>2694512</v>
      </c>
      <c r="U910" s="168">
        <f t="shared" si="28"/>
        <v>3017853.4400000004</v>
      </c>
      <c r="V910" s="52" t="s">
        <v>3024</v>
      </c>
      <c r="W910" s="52">
        <v>2014</v>
      </c>
      <c r="X910" s="219"/>
    </row>
    <row r="911" spans="1:24" ht="89.25">
      <c r="A911" s="215" t="s">
        <v>3297</v>
      </c>
      <c r="B911" s="63" t="s">
        <v>1480</v>
      </c>
      <c r="C911" s="87" t="s">
        <v>3071</v>
      </c>
      <c r="D911" s="36" t="s">
        <v>3072</v>
      </c>
      <c r="E911" s="87" t="s">
        <v>3072</v>
      </c>
      <c r="F911" s="105" t="s">
        <v>1453</v>
      </c>
      <c r="G911" s="52" t="s">
        <v>78</v>
      </c>
      <c r="H911" s="88">
        <v>0.6</v>
      </c>
      <c r="I911" s="36">
        <v>470000000</v>
      </c>
      <c r="J911" s="36" t="s">
        <v>2837</v>
      </c>
      <c r="K911" s="63" t="s">
        <v>2838</v>
      </c>
      <c r="L911" s="106" t="s">
        <v>2972</v>
      </c>
      <c r="M911" s="52"/>
      <c r="N911" s="71" t="s">
        <v>2962</v>
      </c>
      <c r="O911" s="63" t="s">
        <v>2968</v>
      </c>
      <c r="P911" s="52"/>
      <c r="Q911" s="52"/>
      <c r="R911" s="52"/>
      <c r="S911" s="24"/>
      <c r="T911" s="24">
        <v>169500</v>
      </c>
      <c r="U911" s="168">
        <f t="shared" si="28"/>
        <v>189840.00000000003</v>
      </c>
      <c r="V911" s="52" t="s">
        <v>3024</v>
      </c>
      <c r="W911" s="52">
        <v>2014</v>
      </c>
      <c r="X911" s="211"/>
    </row>
    <row r="912" spans="1:24" ht="51">
      <c r="A912" s="218" t="s">
        <v>3298</v>
      </c>
      <c r="B912" s="63" t="s">
        <v>1480</v>
      </c>
      <c r="C912" s="87" t="s">
        <v>3083</v>
      </c>
      <c r="D912" s="36" t="s">
        <v>3084</v>
      </c>
      <c r="E912" s="87" t="s">
        <v>3085</v>
      </c>
      <c r="F912" s="65" t="s">
        <v>1457</v>
      </c>
      <c r="G912" s="36" t="s">
        <v>78</v>
      </c>
      <c r="H912" s="88">
        <v>0.6</v>
      </c>
      <c r="I912" s="36">
        <v>470000000</v>
      </c>
      <c r="J912" s="36" t="s">
        <v>2837</v>
      </c>
      <c r="K912" s="63" t="s">
        <v>2838</v>
      </c>
      <c r="L912" s="106" t="s">
        <v>2972</v>
      </c>
      <c r="M912" s="52"/>
      <c r="N912" s="143" t="s">
        <v>1381</v>
      </c>
      <c r="O912" s="65" t="s">
        <v>1458</v>
      </c>
      <c r="P912" s="52"/>
      <c r="Q912" s="65"/>
      <c r="R912" s="65"/>
      <c r="S912" s="175"/>
      <c r="T912" s="176">
        <v>178571</v>
      </c>
      <c r="U912" s="168">
        <f t="shared" si="28"/>
        <v>199999.52000000002</v>
      </c>
      <c r="V912" s="52" t="s">
        <v>3036</v>
      </c>
      <c r="W912" s="52">
        <v>2014</v>
      </c>
      <c r="X912" s="211"/>
    </row>
    <row r="913" spans="1:24" ht="89.25">
      <c r="A913" s="215" t="s">
        <v>3299</v>
      </c>
      <c r="B913" s="63" t="s">
        <v>1480</v>
      </c>
      <c r="C913" s="36" t="s">
        <v>3157</v>
      </c>
      <c r="D913" s="36" t="s">
        <v>3158</v>
      </c>
      <c r="E913" s="36" t="s">
        <v>3159</v>
      </c>
      <c r="F913" s="63" t="s">
        <v>1471</v>
      </c>
      <c r="G913" s="36" t="s">
        <v>78</v>
      </c>
      <c r="H913" s="88">
        <v>0.6</v>
      </c>
      <c r="I913" s="36">
        <v>470000000</v>
      </c>
      <c r="J913" s="36" t="s">
        <v>2837</v>
      </c>
      <c r="K913" s="63" t="s">
        <v>2838</v>
      </c>
      <c r="L913" s="106" t="s">
        <v>2972</v>
      </c>
      <c r="M913" s="52"/>
      <c r="N913" s="177" t="s">
        <v>3163</v>
      </c>
      <c r="O913" s="63" t="s">
        <v>2968</v>
      </c>
      <c r="P913" s="52"/>
      <c r="Q913" s="52"/>
      <c r="R913" s="52"/>
      <c r="S913" s="52"/>
      <c r="T913" s="176">
        <v>111600</v>
      </c>
      <c r="U913" s="168">
        <f t="shared" si="28"/>
        <v>124992.00000000001</v>
      </c>
      <c r="V913" s="52" t="s">
        <v>3036</v>
      </c>
      <c r="W913" s="52">
        <v>2014</v>
      </c>
      <c r="X913" s="211"/>
    </row>
    <row r="914" spans="1:24" ht="89.25">
      <c r="A914" s="218" t="s">
        <v>3300</v>
      </c>
      <c r="B914" s="63" t="s">
        <v>1480</v>
      </c>
      <c r="C914" s="36" t="s">
        <v>3160</v>
      </c>
      <c r="D914" s="36" t="s">
        <v>3161</v>
      </c>
      <c r="E914" s="36" t="s">
        <v>3162</v>
      </c>
      <c r="F914" s="65" t="s">
        <v>1472</v>
      </c>
      <c r="G914" s="36" t="s">
        <v>78</v>
      </c>
      <c r="H914" s="88">
        <v>0.6</v>
      </c>
      <c r="I914" s="36">
        <v>470000000</v>
      </c>
      <c r="J914" s="36" t="s">
        <v>2837</v>
      </c>
      <c r="K914" s="63" t="s">
        <v>2838</v>
      </c>
      <c r="L914" s="106" t="s">
        <v>2972</v>
      </c>
      <c r="M914" s="52"/>
      <c r="N914" s="177" t="s">
        <v>3163</v>
      </c>
      <c r="O914" s="63" t="s">
        <v>2968</v>
      </c>
      <c r="P914" s="52"/>
      <c r="Q914" s="52"/>
      <c r="R914" s="52"/>
      <c r="S914" s="52"/>
      <c r="T914" s="176">
        <v>64280</v>
      </c>
      <c r="U914" s="168">
        <f t="shared" si="28"/>
        <v>71993.600000000006</v>
      </c>
      <c r="V914" s="52" t="s">
        <v>3036</v>
      </c>
      <c r="W914" s="52">
        <v>2014</v>
      </c>
      <c r="X914" s="211"/>
    </row>
    <row r="915" spans="1:24">
      <c r="A915" s="220"/>
      <c r="B915" s="178" t="s">
        <v>1415</v>
      </c>
      <c r="C915" s="214"/>
      <c r="D915" s="214"/>
      <c r="E915" s="2"/>
      <c r="F915" s="2"/>
      <c r="G915" s="159"/>
      <c r="H915" s="159"/>
      <c r="I915" s="159"/>
      <c r="J915" s="2"/>
      <c r="K915" s="159"/>
      <c r="L915" s="159"/>
      <c r="M915" s="159"/>
      <c r="N915" s="159"/>
      <c r="O915" s="159"/>
      <c r="P915" s="159"/>
      <c r="Q915" s="159"/>
      <c r="R915" s="159"/>
      <c r="S915" s="159"/>
      <c r="T915" s="159">
        <f>SUM(T903:T914)</f>
        <v>55968017</v>
      </c>
      <c r="U915" s="159">
        <f>SUM(U903:U914)</f>
        <v>62684179.040000014</v>
      </c>
      <c r="V915" s="159"/>
      <c r="W915" s="159"/>
      <c r="X915" s="221"/>
    </row>
    <row r="916" spans="1:24" ht="12.75" customHeight="1">
      <c r="A916" s="222"/>
      <c r="B916" s="179" t="s">
        <v>3242</v>
      </c>
      <c r="C916" s="180"/>
      <c r="D916" s="60"/>
      <c r="E916" s="60"/>
      <c r="F916" s="60"/>
      <c r="G916" s="60"/>
      <c r="H916" s="60"/>
      <c r="I916" s="60"/>
      <c r="J916" s="65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210"/>
    </row>
    <row r="917" spans="1:24" ht="102">
      <c r="A917" s="203" t="s">
        <v>3301</v>
      </c>
      <c r="B917" s="63" t="s">
        <v>1480</v>
      </c>
      <c r="C917" s="36" t="s">
        <v>1977</v>
      </c>
      <c r="D917" s="36" t="s">
        <v>2937</v>
      </c>
      <c r="E917" s="36" t="s">
        <v>2938</v>
      </c>
      <c r="F917" s="181" t="s">
        <v>1417</v>
      </c>
      <c r="G917" s="63" t="s">
        <v>1409</v>
      </c>
      <c r="H917" s="161">
        <v>1</v>
      </c>
      <c r="I917" s="36">
        <v>470000000</v>
      </c>
      <c r="J917" s="36" t="s">
        <v>2837</v>
      </c>
      <c r="K917" s="63" t="s">
        <v>2838</v>
      </c>
      <c r="L917" s="36" t="s">
        <v>2939</v>
      </c>
      <c r="M917" s="52"/>
      <c r="N917" s="143" t="s">
        <v>2940</v>
      </c>
      <c r="O917" s="163" t="s">
        <v>2941</v>
      </c>
      <c r="P917" s="143"/>
      <c r="Q917" s="182" t="s">
        <v>1419</v>
      </c>
      <c r="R917" s="182">
        <v>395000</v>
      </c>
      <c r="S917" s="183">
        <v>12.350000000000001</v>
      </c>
      <c r="T917" s="184">
        <v>4878250.0000000009</v>
      </c>
      <c r="U917" s="168">
        <f>T917*1.12</f>
        <v>5463640.0000000019</v>
      </c>
      <c r="V917" s="168" t="s">
        <v>3024</v>
      </c>
      <c r="W917" s="52">
        <v>2014</v>
      </c>
      <c r="X917" s="205"/>
    </row>
    <row r="918" spans="1:24" ht="102">
      <c r="A918" s="203" t="s">
        <v>3302</v>
      </c>
      <c r="B918" s="63" t="s">
        <v>1480</v>
      </c>
      <c r="C918" s="36" t="s">
        <v>1978</v>
      </c>
      <c r="D918" s="36" t="s">
        <v>2942</v>
      </c>
      <c r="E918" s="36" t="s">
        <v>2942</v>
      </c>
      <c r="F918" s="181" t="s">
        <v>1420</v>
      </c>
      <c r="G918" s="63" t="s">
        <v>1409</v>
      </c>
      <c r="H918" s="161">
        <v>1</v>
      </c>
      <c r="I918" s="36">
        <v>470000000</v>
      </c>
      <c r="J918" s="36" t="s">
        <v>2837</v>
      </c>
      <c r="K918" s="63" t="s">
        <v>2838</v>
      </c>
      <c r="L918" s="36" t="s">
        <v>2939</v>
      </c>
      <c r="M918" s="52"/>
      <c r="N918" s="143" t="s">
        <v>2940</v>
      </c>
      <c r="O918" s="163" t="s">
        <v>2941</v>
      </c>
      <c r="P918" s="143"/>
      <c r="Q918" s="185" t="s">
        <v>1421</v>
      </c>
      <c r="R918" s="185">
        <v>760</v>
      </c>
      <c r="S918" s="175">
        <v>2085.69</v>
      </c>
      <c r="T918" s="184">
        <v>1585124.4000000001</v>
      </c>
      <c r="U918" s="168">
        <f t="shared" ref="U918:U925" si="29">T918*1.12</f>
        <v>1775339.3280000002</v>
      </c>
      <c r="V918" s="168" t="s">
        <v>3024</v>
      </c>
      <c r="W918" s="52">
        <v>2014</v>
      </c>
      <c r="X918" s="205"/>
    </row>
    <row r="919" spans="1:24" ht="102">
      <c r="A919" s="203" t="s">
        <v>3303</v>
      </c>
      <c r="B919" s="63" t="s">
        <v>1480</v>
      </c>
      <c r="C919" s="36" t="s">
        <v>1977</v>
      </c>
      <c r="D919" s="36" t="s">
        <v>2937</v>
      </c>
      <c r="E919" s="36" t="s">
        <v>2938</v>
      </c>
      <c r="F919" s="65" t="s">
        <v>1422</v>
      </c>
      <c r="G919" s="63" t="s">
        <v>1409</v>
      </c>
      <c r="H919" s="161">
        <v>1</v>
      </c>
      <c r="I919" s="36">
        <v>470000000</v>
      </c>
      <c r="J919" s="36" t="s">
        <v>2837</v>
      </c>
      <c r="K919" s="63" t="s">
        <v>2838</v>
      </c>
      <c r="L919" s="36" t="s">
        <v>2943</v>
      </c>
      <c r="M919" s="52"/>
      <c r="N919" s="143" t="s">
        <v>2940</v>
      </c>
      <c r="O919" s="163" t="s">
        <v>2941</v>
      </c>
      <c r="P919" s="143"/>
      <c r="Q919" s="65" t="s">
        <v>1419</v>
      </c>
      <c r="R919" s="65">
        <v>905000</v>
      </c>
      <c r="S919" s="175">
        <v>10.96</v>
      </c>
      <c r="T919" s="184">
        <v>9918800</v>
      </c>
      <c r="U919" s="168">
        <f t="shared" si="29"/>
        <v>11109056.000000002</v>
      </c>
      <c r="V919" s="168" t="s">
        <v>3024</v>
      </c>
      <c r="W919" s="52">
        <v>2014</v>
      </c>
      <c r="X919" s="205"/>
    </row>
    <row r="920" spans="1:24" ht="102">
      <c r="A920" s="203" t="s">
        <v>3304</v>
      </c>
      <c r="B920" s="63" t="s">
        <v>1480</v>
      </c>
      <c r="C920" s="36" t="s">
        <v>1977</v>
      </c>
      <c r="D920" s="36" t="s">
        <v>2937</v>
      </c>
      <c r="E920" s="36" t="s">
        <v>2938</v>
      </c>
      <c r="F920" s="65" t="s">
        <v>2944</v>
      </c>
      <c r="G920" s="63" t="s">
        <v>1409</v>
      </c>
      <c r="H920" s="161">
        <v>1</v>
      </c>
      <c r="I920" s="36">
        <v>470000000</v>
      </c>
      <c r="J920" s="36" t="s">
        <v>2837</v>
      </c>
      <c r="K920" s="63" t="s">
        <v>2838</v>
      </c>
      <c r="L920" s="36" t="s">
        <v>2943</v>
      </c>
      <c r="M920" s="52"/>
      <c r="N920" s="143" t="s">
        <v>2940</v>
      </c>
      <c r="O920" s="163" t="s">
        <v>2941</v>
      </c>
      <c r="P920" s="143"/>
      <c r="Q920" s="65" t="s">
        <v>1419</v>
      </c>
      <c r="R920" s="65">
        <v>905000</v>
      </c>
      <c r="S920" s="175">
        <v>3.27</v>
      </c>
      <c r="T920" s="184">
        <v>2959350</v>
      </c>
      <c r="U920" s="168">
        <f t="shared" si="29"/>
        <v>3314472.0000000005</v>
      </c>
      <c r="V920" s="168" t="s">
        <v>3024</v>
      </c>
      <c r="W920" s="52">
        <v>2014</v>
      </c>
      <c r="X920" s="205"/>
    </row>
    <row r="921" spans="1:24" ht="76.5">
      <c r="A921" s="203" t="s">
        <v>3305</v>
      </c>
      <c r="B921" s="63" t="s">
        <v>1480</v>
      </c>
      <c r="C921" s="36" t="s">
        <v>1977</v>
      </c>
      <c r="D921" s="36" t="s">
        <v>2937</v>
      </c>
      <c r="E921" s="36" t="s">
        <v>2938</v>
      </c>
      <c r="F921" s="65" t="s">
        <v>2945</v>
      </c>
      <c r="G921" s="63" t="s">
        <v>1409</v>
      </c>
      <c r="H921" s="161">
        <v>1</v>
      </c>
      <c r="I921" s="36">
        <v>470000000</v>
      </c>
      <c r="J921" s="36" t="s">
        <v>2837</v>
      </c>
      <c r="K921" s="63" t="s">
        <v>2838</v>
      </c>
      <c r="L921" s="36" t="s">
        <v>2946</v>
      </c>
      <c r="M921" s="52"/>
      <c r="N921" s="143" t="s">
        <v>2940</v>
      </c>
      <c r="O921" s="163" t="s">
        <v>2947</v>
      </c>
      <c r="P921" s="65"/>
      <c r="Q921" s="65" t="s">
        <v>1419</v>
      </c>
      <c r="R921" s="65">
        <v>3410000</v>
      </c>
      <c r="S921" s="175">
        <v>14.23</v>
      </c>
      <c r="T921" s="184">
        <v>48524300</v>
      </c>
      <c r="U921" s="168">
        <f t="shared" si="29"/>
        <v>54347216.000000007</v>
      </c>
      <c r="V921" s="168" t="s">
        <v>3079</v>
      </c>
      <c r="W921" s="52">
        <v>2014</v>
      </c>
      <c r="X921" s="205"/>
    </row>
    <row r="922" spans="1:24" ht="76.5">
      <c r="A922" s="203" t="s">
        <v>3306</v>
      </c>
      <c r="B922" s="63" t="s">
        <v>1480</v>
      </c>
      <c r="C922" s="36" t="s">
        <v>1977</v>
      </c>
      <c r="D922" s="36" t="s">
        <v>2937</v>
      </c>
      <c r="E922" s="36" t="s">
        <v>2938</v>
      </c>
      <c r="F922" s="65" t="s">
        <v>1423</v>
      </c>
      <c r="G922" s="63" t="s">
        <v>1409</v>
      </c>
      <c r="H922" s="161">
        <v>1</v>
      </c>
      <c r="I922" s="36">
        <v>470000000</v>
      </c>
      <c r="J922" s="36" t="s">
        <v>2837</v>
      </c>
      <c r="K922" s="63" t="s">
        <v>2838</v>
      </c>
      <c r="L922" s="36" t="s">
        <v>2948</v>
      </c>
      <c r="M922" s="52"/>
      <c r="N922" s="143" t="s">
        <v>2940</v>
      </c>
      <c r="O922" s="163" t="s">
        <v>2947</v>
      </c>
      <c r="P922" s="65"/>
      <c r="Q922" s="65" t="s">
        <v>1419</v>
      </c>
      <c r="R922" s="65">
        <v>280000</v>
      </c>
      <c r="S922" s="175">
        <v>14.23</v>
      </c>
      <c r="T922" s="184">
        <v>3984400</v>
      </c>
      <c r="U922" s="168">
        <f t="shared" si="29"/>
        <v>4462528</v>
      </c>
      <c r="V922" s="168" t="s">
        <v>3079</v>
      </c>
      <c r="W922" s="52">
        <v>2014</v>
      </c>
      <c r="X922" s="205"/>
    </row>
    <row r="923" spans="1:24" ht="102">
      <c r="A923" s="203" t="s">
        <v>3307</v>
      </c>
      <c r="B923" s="63" t="s">
        <v>1480</v>
      </c>
      <c r="C923" s="36" t="s">
        <v>1977</v>
      </c>
      <c r="D923" s="36" t="s">
        <v>2937</v>
      </c>
      <c r="E923" s="36" t="s">
        <v>2938</v>
      </c>
      <c r="F923" s="65" t="s">
        <v>1424</v>
      </c>
      <c r="G923" s="63" t="s">
        <v>1409</v>
      </c>
      <c r="H923" s="161">
        <v>1</v>
      </c>
      <c r="I923" s="36">
        <v>470000000</v>
      </c>
      <c r="J923" s="36" t="s">
        <v>2837</v>
      </c>
      <c r="K923" s="63" t="s">
        <v>2838</v>
      </c>
      <c r="L923" s="36" t="s">
        <v>2949</v>
      </c>
      <c r="M923" s="52"/>
      <c r="N923" s="143" t="s">
        <v>2940</v>
      </c>
      <c r="O923" s="163" t="s">
        <v>2941</v>
      </c>
      <c r="P923" s="143"/>
      <c r="Q923" s="65" t="s">
        <v>1419</v>
      </c>
      <c r="R923" s="65">
        <v>320000</v>
      </c>
      <c r="S923" s="186">
        <v>14.23</v>
      </c>
      <c r="T923" s="3">
        <v>4553600</v>
      </c>
      <c r="U923" s="168">
        <f t="shared" si="29"/>
        <v>5100032.0000000009</v>
      </c>
      <c r="V923" s="168" t="s">
        <v>3079</v>
      </c>
      <c r="W923" s="52">
        <v>2014</v>
      </c>
      <c r="X923" s="205"/>
    </row>
    <row r="924" spans="1:24" ht="102">
      <c r="A924" s="203" t="s">
        <v>3308</v>
      </c>
      <c r="B924" s="63" t="s">
        <v>1480</v>
      </c>
      <c r="C924" s="36" t="s">
        <v>1979</v>
      </c>
      <c r="D924" s="36" t="s">
        <v>2950</v>
      </c>
      <c r="E924" s="36" t="s">
        <v>2951</v>
      </c>
      <c r="F924" s="65" t="s">
        <v>1425</v>
      </c>
      <c r="G924" s="63" t="s">
        <v>1409</v>
      </c>
      <c r="H924" s="161">
        <v>1</v>
      </c>
      <c r="I924" s="36">
        <v>470000000</v>
      </c>
      <c r="J924" s="36" t="s">
        <v>2837</v>
      </c>
      <c r="K924" s="63" t="s">
        <v>2838</v>
      </c>
      <c r="L924" s="36" t="s">
        <v>2952</v>
      </c>
      <c r="M924" s="52"/>
      <c r="N924" s="143" t="s">
        <v>2940</v>
      </c>
      <c r="O924" s="163" t="s">
        <v>2941</v>
      </c>
      <c r="P924" s="143"/>
      <c r="Q924" s="65" t="s">
        <v>1421</v>
      </c>
      <c r="R924" s="65">
        <v>3975</v>
      </c>
      <c r="S924" s="186">
        <v>1968</v>
      </c>
      <c r="T924" s="3">
        <v>7822800</v>
      </c>
      <c r="U924" s="168">
        <f t="shared" si="29"/>
        <v>8761536</v>
      </c>
      <c r="V924" s="168" t="s">
        <v>3079</v>
      </c>
      <c r="W924" s="52">
        <v>2014</v>
      </c>
      <c r="X924" s="205"/>
    </row>
    <row r="925" spans="1:24" ht="89.25">
      <c r="A925" s="203" t="s">
        <v>3309</v>
      </c>
      <c r="B925" s="63" t="s">
        <v>1480</v>
      </c>
      <c r="C925" s="36" t="s">
        <v>2953</v>
      </c>
      <c r="D925" s="36" t="s">
        <v>2954</v>
      </c>
      <c r="E925" s="36" t="s">
        <v>2954</v>
      </c>
      <c r="F925" s="65" t="s">
        <v>1426</v>
      </c>
      <c r="G925" s="63" t="s">
        <v>1409</v>
      </c>
      <c r="H925" s="161">
        <v>1</v>
      </c>
      <c r="I925" s="36">
        <v>470000000</v>
      </c>
      <c r="J925" s="36" t="s">
        <v>2837</v>
      </c>
      <c r="K925" s="63" t="s">
        <v>2838</v>
      </c>
      <c r="L925" s="36" t="s">
        <v>2955</v>
      </c>
      <c r="M925" s="52"/>
      <c r="N925" s="143" t="s">
        <v>2940</v>
      </c>
      <c r="O925" s="163" t="s">
        <v>2956</v>
      </c>
      <c r="P925" s="65"/>
      <c r="Q925" s="65"/>
      <c r="R925" s="65"/>
      <c r="S925" s="186"/>
      <c r="T925" s="3">
        <v>725844</v>
      </c>
      <c r="U925" s="168">
        <f t="shared" si="29"/>
        <v>812945.28</v>
      </c>
      <c r="V925" s="3" t="s">
        <v>3024</v>
      </c>
      <c r="W925" s="52">
        <v>2014</v>
      </c>
      <c r="X925" s="205"/>
    </row>
    <row r="926" spans="1:24" ht="102">
      <c r="A926" s="203" t="s">
        <v>3310</v>
      </c>
      <c r="B926" s="63" t="s">
        <v>1480</v>
      </c>
      <c r="C926" s="36" t="s">
        <v>2957</v>
      </c>
      <c r="D926" s="36" t="s">
        <v>2958</v>
      </c>
      <c r="E926" s="36" t="s">
        <v>2958</v>
      </c>
      <c r="F926" s="36" t="s">
        <v>2959</v>
      </c>
      <c r="G926" s="187" t="s">
        <v>1409</v>
      </c>
      <c r="H926" s="161">
        <v>0.8</v>
      </c>
      <c r="I926" s="36">
        <v>470000000</v>
      </c>
      <c r="J926" s="36" t="s">
        <v>2837</v>
      </c>
      <c r="K926" s="63" t="s">
        <v>2838</v>
      </c>
      <c r="L926" s="36" t="s">
        <v>2939</v>
      </c>
      <c r="M926" s="52"/>
      <c r="N926" s="162" t="s">
        <v>2962</v>
      </c>
      <c r="O926" s="163" t="s">
        <v>3390</v>
      </c>
      <c r="P926" s="52"/>
      <c r="Q926" s="63"/>
      <c r="R926" s="63"/>
      <c r="S926" s="63"/>
      <c r="T926" s="53">
        <v>563241</v>
      </c>
      <c r="U926" s="53">
        <f>T926*1.12</f>
        <v>630829.92000000004</v>
      </c>
      <c r="V926" s="53" t="s">
        <v>3024</v>
      </c>
      <c r="W926" s="52">
        <v>2014</v>
      </c>
      <c r="X926" s="205"/>
    </row>
    <row r="927" spans="1:24" ht="102">
      <c r="A927" s="203" t="s">
        <v>3311</v>
      </c>
      <c r="B927" s="63" t="s">
        <v>1480</v>
      </c>
      <c r="C927" s="36" t="s">
        <v>2957</v>
      </c>
      <c r="D927" s="36" t="s">
        <v>2958</v>
      </c>
      <c r="E927" s="36" t="s">
        <v>2958</v>
      </c>
      <c r="F927" s="36" t="s">
        <v>2963</v>
      </c>
      <c r="G927" s="63" t="s">
        <v>1409</v>
      </c>
      <c r="H927" s="88">
        <v>0.8</v>
      </c>
      <c r="I927" s="36">
        <v>470000000</v>
      </c>
      <c r="J927" s="36" t="s">
        <v>2837</v>
      </c>
      <c r="K927" s="63" t="s">
        <v>2838</v>
      </c>
      <c r="L927" s="36" t="s">
        <v>2939</v>
      </c>
      <c r="M927" s="52"/>
      <c r="N927" s="162" t="s">
        <v>2962</v>
      </c>
      <c r="O927" s="163" t="s">
        <v>3390</v>
      </c>
      <c r="P927" s="52"/>
      <c r="Q927" s="63"/>
      <c r="R927" s="63"/>
      <c r="S927" s="63"/>
      <c r="T927" s="53">
        <v>203119</v>
      </c>
      <c r="U927" s="53">
        <f t="shared" ref="U927:U934" si="30">T927*1.12</f>
        <v>227493.28000000003</v>
      </c>
      <c r="V927" s="53" t="s">
        <v>3079</v>
      </c>
      <c r="W927" s="52">
        <v>2014</v>
      </c>
      <c r="X927" s="205"/>
    </row>
    <row r="928" spans="1:24" ht="102">
      <c r="A928" s="203" t="s">
        <v>3312</v>
      </c>
      <c r="B928" s="63" t="s">
        <v>1480</v>
      </c>
      <c r="C928" s="36" t="s">
        <v>2969</v>
      </c>
      <c r="D928" s="36" t="s">
        <v>2970</v>
      </c>
      <c r="E928" s="36" t="s">
        <v>2970</v>
      </c>
      <c r="F928" s="36" t="s">
        <v>2971</v>
      </c>
      <c r="G928" s="63" t="s">
        <v>1409</v>
      </c>
      <c r="H928" s="88">
        <v>1</v>
      </c>
      <c r="I928" s="36">
        <v>470000000</v>
      </c>
      <c r="J928" s="36" t="s">
        <v>2837</v>
      </c>
      <c r="K928" s="63" t="s">
        <v>2838</v>
      </c>
      <c r="L928" s="106" t="s">
        <v>2972</v>
      </c>
      <c r="M928" s="52"/>
      <c r="N928" s="162" t="s">
        <v>2962</v>
      </c>
      <c r="O928" s="172" t="s">
        <v>2961</v>
      </c>
      <c r="P928" s="52"/>
      <c r="Q928" s="63"/>
      <c r="R928" s="63"/>
      <c r="S928" s="63"/>
      <c r="T928" s="53">
        <v>1653912</v>
      </c>
      <c r="U928" s="53">
        <f t="shared" si="30"/>
        <v>1852381.4400000002</v>
      </c>
      <c r="V928" s="53" t="s">
        <v>3079</v>
      </c>
      <c r="W928" s="52">
        <v>2014</v>
      </c>
      <c r="X928" s="205"/>
    </row>
    <row r="929" spans="1:24" ht="102">
      <c r="A929" s="203" t="s">
        <v>3313</v>
      </c>
      <c r="B929" s="63" t="s">
        <v>1480</v>
      </c>
      <c r="C929" s="36" t="s">
        <v>3205</v>
      </c>
      <c r="D929" s="36" t="s">
        <v>3206</v>
      </c>
      <c r="E929" s="36" t="s">
        <v>3206</v>
      </c>
      <c r="F929" s="63" t="s">
        <v>1427</v>
      </c>
      <c r="G929" s="63" t="s">
        <v>1409</v>
      </c>
      <c r="H929" s="82">
        <v>0.5</v>
      </c>
      <c r="I929" s="36">
        <v>470000000</v>
      </c>
      <c r="J929" s="36" t="s">
        <v>2837</v>
      </c>
      <c r="K929" s="63" t="s">
        <v>2838</v>
      </c>
      <c r="L929" s="106" t="s">
        <v>3207</v>
      </c>
      <c r="M929" s="52"/>
      <c r="N929" s="162" t="s">
        <v>2962</v>
      </c>
      <c r="O929" s="163" t="s">
        <v>2961</v>
      </c>
      <c r="P929" s="52"/>
      <c r="Q929" s="63"/>
      <c r="R929" s="63"/>
      <c r="S929" s="63"/>
      <c r="T929" s="53">
        <v>445382275</v>
      </c>
      <c r="U929" s="53">
        <f t="shared" si="30"/>
        <v>498828148.00000006</v>
      </c>
      <c r="V929" s="52" t="s">
        <v>3079</v>
      </c>
      <c r="W929" s="52">
        <v>2014</v>
      </c>
      <c r="X929" s="205"/>
    </row>
    <row r="930" spans="1:24" ht="102">
      <c r="A930" s="203" t="s">
        <v>3314</v>
      </c>
      <c r="B930" s="63" t="s">
        <v>1480</v>
      </c>
      <c r="C930" s="36" t="s">
        <v>3208</v>
      </c>
      <c r="D930" s="36" t="s">
        <v>3209</v>
      </c>
      <c r="E930" s="36" t="s">
        <v>3210</v>
      </c>
      <c r="F930" s="52" t="s">
        <v>1428</v>
      </c>
      <c r="G930" s="63" t="s">
        <v>1409</v>
      </c>
      <c r="H930" s="82">
        <v>0.5</v>
      </c>
      <c r="I930" s="36">
        <v>470000000</v>
      </c>
      <c r="J930" s="36" t="s">
        <v>2837</v>
      </c>
      <c r="K930" s="63" t="s">
        <v>2838</v>
      </c>
      <c r="L930" s="106" t="s">
        <v>3207</v>
      </c>
      <c r="M930" s="52"/>
      <c r="N930" s="162" t="s">
        <v>2962</v>
      </c>
      <c r="O930" s="163" t="s">
        <v>2961</v>
      </c>
      <c r="P930" s="52"/>
      <c r="Q930" s="63"/>
      <c r="R930" s="63"/>
      <c r="S930" s="63"/>
      <c r="T930" s="53">
        <v>84879000</v>
      </c>
      <c r="U930" s="53">
        <f t="shared" si="30"/>
        <v>95064480.000000015</v>
      </c>
      <c r="V930" s="52" t="s">
        <v>3079</v>
      </c>
      <c r="W930" s="52">
        <v>2014</v>
      </c>
      <c r="X930" s="205"/>
    </row>
    <row r="931" spans="1:24" ht="102">
      <c r="A931" s="203" t="s">
        <v>3315</v>
      </c>
      <c r="B931" s="63" t="s">
        <v>1480</v>
      </c>
      <c r="C931" s="36" t="s">
        <v>3211</v>
      </c>
      <c r="D931" s="36" t="s">
        <v>3212</v>
      </c>
      <c r="E931" s="36" t="s">
        <v>3212</v>
      </c>
      <c r="F931" s="36" t="s">
        <v>3213</v>
      </c>
      <c r="G931" s="63" t="s">
        <v>1409</v>
      </c>
      <c r="H931" s="82">
        <v>0.5</v>
      </c>
      <c r="I931" s="36">
        <v>470000000</v>
      </c>
      <c r="J931" s="36" t="s">
        <v>2837</v>
      </c>
      <c r="K931" s="63" t="s">
        <v>2838</v>
      </c>
      <c r="L931" s="106" t="s">
        <v>2978</v>
      </c>
      <c r="M931" s="52"/>
      <c r="N931" s="162" t="s">
        <v>2962</v>
      </c>
      <c r="O931" s="163" t="s">
        <v>2961</v>
      </c>
      <c r="P931" s="52"/>
      <c r="Q931" s="63"/>
      <c r="R931" s="63"/>
      <c r="S931" s="63"/>
      <c r="T931" s="53">
        <v>14580000</v>
      </c>
      <c r="U931" s="53">
        <f t="shared" si="30"/>
        <v>16329600.000000002</v>
      </c>
      <c r="V931" s="52" t="s">
        <v>3079</v>
      </c>
      <c r="W931" s="52">
        <v>2014</v>
      </c>
      <c r="X931" s="205"/>
    </row>
    <row r="932" spans="1:24" ht="102">
      <c r="A932" s="203" t="s">
        <v>3316</v>
      </c>
      <c r="B932" s="63" t="s">
        <v>1480</v>
      </c>
      <c r="C932" s="36" t="s">
        <v>3214</v>
      </c>
      <c r="D932" s="36" t="s">
        <v>3215</v>
      </c>
      <c r="E932" s="36" t="s">
        <v>3215</v>
      </c>
      <c r="F932" s="36" t="s">
        <v>3216</v>
      </c>
      <c r="G932" s="63" t="s">
        <v>1409</v>
      </c>
      <c r="H932" s="82">
        <v>0.5</v>
      </c>
      <c r="I932" s="36">
        <v>470000000</v>
      </c>
      <c r="J932" s="36" t="s">
        <v>2837</v>
      </c>
      <c r="K932" s="63" t="s">
        <v>2838</v>
      </c>
      <c r="L932" s="106" t="s">
        <v>2967</v>
      </c>
      <c r="M932" s="52"/>
      <c r="N932" s="162" t="s">
        <v>2962</v>
      </c>
      <c r="O932" s="163" t="s">
        <v>2961</v>
      </c>
      <c r="P932" s="52"/>
      <c r="Q932" s="63"/>
      <c r="R932" s="63"/>
      <c r="S932" s="63"/>
      <c r="T932" s="53">
        <v>17010000</v>
      </c>
      <c r="U932" s="53">
        <f t="shared" si="30"/>
        <v>19051200</v>
      </c>
      <c r="V932" s="52" t="s">
        <v>3079</v>
      </c>
      <c r="W932" s="52">
        <v>2014</v>
      </c>
      <c r="X932" s="205"/>
    </row>
    <row r="933" spans="1:24" ht="102">
      <c r="A933" s="203" t="s">
        <v>3317</v>
      </c>
      <c r="B933" s="63" t="s">
        <v>1480</v>
      </c>
      <c r="C933" s="36" t="s">
        <v>3217</v>
      </c>
      <c r="D933" s="36" t="s">
        <v>3218</v>
      </c>
      <c r="E933" s="36" t="s">
        <v>3218</v>
      </c>
      <c r="F933" s="36" t="s">
        <v>3219</v>
      </c>
      <c r="G933" s="63" t="s">
        <v>1409</v>
      </c>
      <c r="H933" s="82">
        <v>0.5</v>
      </c>
      <c r="I933" s="36">
        <v>470000000</v>
      </c>
      <c r="J933" s="36" t="s">
        <v>2837</v>
      </c>
      <c r="K933" s="63" t="s">
        <v>2838</v>
      </c>
      <c r="L933" s="106" t="s">
        <v>2967</v>
      </c>
      <c r="M933" s="52"/>
      <c r="N933" s="162" t="s">
        <v>2962</v>
      </c>
      <c r="O933" s="163" t="s">
        <v>2961</v>
      </c>
      <c r="P933" s="52"/>
      <c r="Q933" s="63"/>
      <c r="R933" s="63"/>
      <c r="S933" s="63"/>
      <c r="T933" s="53">
        <v>6012482</v>
      </c>
      <c r="U933" s="53">
        <f t="shared" si="30"/>
        <v>6733979.8400000008</v>
      </c>
      <c r="V933" s="52" t="s">
        <v>3079</v>
      </c>
      <c r="W933" s="52">
        <v>2014</v>
      </c>
      <c r="X933" s="205"/>
    </row>
    <row r="934" spans="1:24" ht="102">
      <c r="A934" s="203" t="s">
        <v>3318</v>
      </c>
      <c r="B934" s="63" t="s">
        <v>1480</v>
      </c>
      <c r="C934" s="36" t="s">
        <v>3220</v>
      </c>
      <c r="D934" s="36" t="s">
        <v>3221</v>
      </c>
      <c r="E934" s="36" t="s">
        <v>3222</v>
      </c>
      <c r="F934" s="52"/>
      <c r="G934" s="63" t="s">
        <v>1409</v>
      </c>
      <c r="H934" s="82">
        <v>0.5</v>
      </c>
      <c r="I934" s="36">
        <v>470000000</v>
      </c>
      <c r="J934" s="36" t="s">
        <v>2837</v>
      </c>
      <c r="K934" s="63" t="s">
        <v>2838</v>
      </c>
      <c r="L934" s="106" t="s">
        <v>3207</v>
      </c>
      <c r="M934" s="52"/>
      <c r="N934" s="162" t="s">
        <v>2962</v>
      </c>
      <c r="O934" s="163" t="s">
        <v>2961</v>
      </c>
      <c r="P934" s="18"/>
      <c r="Q934" s="63"/>
      <c r="R934" s="63"/>
      <c r="S934" s="63"/>
      <c r="T934" s="22">
        <v>450000</v>
      </c>
      <c r="U934" s="53">
        <f t="shared" si="30"/>
        <v>504000.00000000006</v>
      </c>
      <c r="V934" s="53" t="s">
        <v>3024</v>
      </c>
      <c r="W934" s="52">
        <v>2014</v>
      </c>
      <c r="X934" s="205"/>
    </row>
    <row r="935" spans="1:24" ht="102">
      <c r="A935" s="203" t="s">
        <v>3319</v>
      </c>
      <c r="B935" s="63" t="s">
        <v>1480</v>
      </c>
      <c r="C935" s="36" t="s">
        <v>2973</v>
      </c>
      <c r="D935" s="36" t="s">
        <v>2974</v>
      </c>
      <c r="E935" s="36" t="s">
        <v>2974</v>
      </c>
      <c r="F935" s="27" t="s">
        <v>1429</v>
      </c>
      <c r="G935" s="63" t="s">
        <v>1409</v>
      </c>
      <c r="H935" s="82">
        <v>0.65</v>
      </c>
      <c r="I935" s="36">
        <v>470000000</v>
      </c>
      <c r="J935" s="36" t="s">
        <v>2837</v>
      </c>
      <c r="K935" s="63" t="s">
        <v>2838</v>
      </c>
      <c r="L935" s="106" t="s">
        <v>2975</v>
      </c>
      <c r="M935" s="27"/>
      <c r="N935" s="105" t="s">
        <v>2960</v>
      </c>
      <c r="O935" s="172" t="s">
        <v>3402</v>
      </c>
      <c r="P935" s="27"/>
      <c r="Q935" s="52"/>
      <c r="R935" s="52"/>
      <c r="S935" s="24"/>
      <c r="T935" s="53">
        <v>98287.2</v>
      </c>
      <c r="U935" s="53">
        <f>T935*1.12</f>
        <v>110081.664</v>
      </c>
      <c r="V935" s="52" t="s">
        <v>3024</v>
      </c>
      <c r="W935" s="52">
        <v>2014</v>
      </c>
      <c r="X935" s="205"/>
    </row>
    <row r="936" spans="1:24" ht="102">
      <c r="A936" s="203" t="s">
        <v>3320</v>
      </c>
      <c r="B936" s="63" t="s">
        <v>1480</v>
      </c>
      <c r="C936" s="36" t="s">
        <v>2973</v>
      </c>
      <c r="D936" s="36" t="s">
        <v>2974</v>
      </c>
      <c r="E936" s="36" t="s">
        <v>2974</v>
      </c>
      <c r="F936" s="27" t="s">
        <v>1430</v>
      </c>
      <c r="G936" s="63" t="s">
        <v>1409</v>
      </c>
      <c r="H936" s="82">
        <v>0.65</v>
      </c>
      <c r="I936" s="36">
        <v>470000000</v>
      </c>
      <c r="J936" s="36" t="s">
        <v>2837</v>
      </c>
      <c r="K936" s="63" t="s">
        <v>2838</v>
      </c>
      <c r="L936" s="106" t="s">
        <v>2977</v>
      </c>
      <c r="M936" s="52"/>
      <c r="N936" s="105" t="s">
        <v>2960</v>
      </c>
      <c r="O936" s="172" t="s">
        <v>3402</v>
      </c>
      <c r="P936" s="27"/>
      <c r="Q936" s="52"/>
      <c r="R936" s="52"/>
      <c r="S936" s="24"/>
      <c r="T936" s="53">
        <v>49143.6</v>
      </c>
      <c r="U936" s="53">
        <f t="shared" ref="U936:U962" si="31">T936*1.12</f>
        <v>55040.832000000002</v>
      </c>
      <c r="V936" s="52" t="s">
        <v>3024</v>
      </c>
      <c r="W936" s="52">
        <v>2014</v>
      </c>
      <c r="X936" s="205"/>
    </row>
    <row r="937" spans="1:24" ht="102">
      <c r="A937" s="203" t="s">
        <v>3321</v>
      </c>
      <c r="B937" s="63" t="s">
        <v>1480</v>
      </c>
      <c r="C937" s="36" t="s">
        <v>2973</v>
      </c>
      <c r="D937" s="36" t="s">
        <v>2974</v>
      </c>
      <c r="E937" s="36" t="s">
        <v>2974</v>
      </c>
      <c r="F937" s="27" t="s">
        <v>1431</v>
      </c>
      <c r="G937" s="63" t="s">
        <v>1409</v>
      </c>
      <c r="H937" s="82">
        <v>0.65</v>
      </c>
      <c r="I937" s="36">
        <v>470000000</v>
      </c>
      <c r="J937" s="36" t="s">
        <v>2837</v>
      </c>
      <c r="K937" s="63" t="s">
        <v>2838</v>
      </c>
      <c r="L937" s="106" t="s">
        <v>2978</v>
      </c>
      <c r="M937" s="52"/>
      <c r="N937" s="105" t="s">
        <v>2960</v>
      </c>
      <c r="O937" s="172" t="s">
        <v>3402</v>
      </c>
      <c r="P937" s="27"/>
      <c r="Q937" s="52"/>
      <c r="R937" s="52"/>
      <c r="S937" s="24"/>
      <c r="T937" s="53">
        <v>627382.17359999998</v>
      </c>
      <c r="U937" s="53">
        <f t="shared" si="31"/>
        <v>702668.03443200001</v>
      </c>
      <c r="V937" s="52" t="s">
        <v>3024</v>
      </c>
      <c r="W937" s="52">
        <v>2014</v>
      </c>
      <c r="X937" s="205"/>
    </row>
    <row r="938" spans="1:24" ht="63.75">
      <c r="A938" s="203" t="s">
        <v>3322</v>
      </c>
      <c r="B938" s="63" t="s">
        <v>1480</v>
      </c>
      <c r="C938" s="36" t="s">
        <v>2979</v>
      </c>
      <c r="D938" s="36" t="s">
        <v>2980</v>
      </c>
      <c r="E938" s="36" t="s">
        <v>2981</v>
      </c>
      <c r="F938" s="27" t="s">
        <v>1432</v>
      </c>
      <c r="G938" s="63" t="s">
        <v>1409</v>
      </c>
      <c r="H938" s="82">
        <v>0.65</v>
      </c>
      <c r="I938" s="36">
        <v>470000000</v>
      </c>
      <c r="J938" s="36" t="s">
        <v>2837</v>
      </c>
      <c r="K938" s="63" t="s">
        <v>2838</v>
      </c>
      <c r="L938" s="106" t="s">
        <v>2978</v>
      </c>
      <c r="M938" s="52"/>
      <c r="N938" s="105" t="s">
        <v>2982</v>
      </c>
      <c r="O938" s="27" t="s">
        <v>3392</v>
      </c>
      <c r="P938" s="27"/>
      <c r="Q938" s="52"/>
      <c r="R938" s="52"/>
      <c r="S938" s="24"/>
      <c r="T938" s="53">
        <v>217980.4</v>
      </c>
      <c r="U938" s="53">
        <f t="shared" si="31"/>
        <v>244138.04800000001</v>
      </c>
      <c r="V938" s="52" t="s">
        <v>3024</v>
      </c>
      <c r="W938" s="52">
        <v>2014</v>
      </c>
      <c r="X938" s="205"/>
    </row>
    <row r="939" spans="1:24" ht="102">
      <c r="A939" s="203" t="s">
        <v>3323</v>
      </c>
      <c r="B939" s="63" t="s">
        <v>1480</v>
      </c>
      <c r="C939" s="36" t="s">
        <v>2983</v>
      </c>
      <c r="D939" s="36" t="s">
        <v>2984</v>
      </c>
      <c r="E939" s="36" t="s">
        <v>2985</v>
      </c>
      <c r="F939" s="27" t="s">
        <v>1433</v>
      </c>
      <c r="G939" s="63" t="s">
        <v>1409</v>
      </c>
      <c r="H939" s="82">
        <v>0.65</v>
      </c>
      <c r="I939" s="36">
        <v>470000000</v>
      </c>
      <c r="J939" s="36" t="s">
        <v>2837</v>
      </c>
      <c r="K939" s="63" t="s">
        <v>2838</v>
      </c>
      <c r="L939" s="106" t="s">
        <v>2978</v>
      </c>
      <c r="M939" s="52"/>
      <c r="N939" s="105" t="s">
        <v>2960</v>
      </c>
      <c r="O939" s="172" t="s">
        <v>3402</v>
      </c>
      <c r="P939" s="27"/>
      <c r="Q939" s="52"/>
      <c r="R939" s="52"/>
      <c r="S939" s="24"/>
      <c r="T939" s="53">
        <v>2273711.682</v>
      </c>
      <c r="U939" s="53">
        <f t="shared" si="31"/>
        <v>2546557.0838400004</v>
      </c>
      <c r="V939" s="52" t="s">
        <v>3024</v>
      </c>
      <c r="W939" s="52">
        <v>2014</v>
      </c>
      <c r="X939" s="205"/>
    </row>
    <row r="940" spans="1:24" ht="102">
      <c r="A940" s="203" t="s">
        <v>3324</v>
      </c>
      <c r="B940" s="63" t="s">
        <v>1480</v>
      </c>
      <c r="C940" s="36" t="s">
        <v>2983</v>
      </c>
      <c r="D940" s="36" t="s">
        <v>2984</v>
      </c>
      <c r="E940" s="36" t="s">
        <v>2985</v>
      </c>
      <c r="F940" s="27" t="s">
        <v>1434</v>
      </c>
      <c r="G940" s="63" t="s">
        <v>1409</v>
      </c>
      <c r="H940" s="82">
        <v>0.65</v>
      </c>
      <c r="I940" s="36">
        <v>470000000</v>
      </c>
      <c r="J940" s="36" t="s">
        <v>2837</v>
      </c>
      <c r="K940" s="63" t="s">
        <v>2838</v>
      </c>
      <c r="L940" s="106" t="s">
        <v>2975</v>
      </c>
      <c r="M940" s="52"/>
      <c r="N940" s="105" t="s">
        <v>2960</v>
      </c>
      <c r="O940" s="172" t="s">
        <v>3402</v>
      </c>
      <c r="P940" s="27"/>
      <c r="Q940" s="52"/>
      <c r="R940" s="52"/>
      <c r="S940" s="24"/>
      <c r="T940" s="53">
        <v>585116</v>
      </c>
      <c r="U940" s="53">
        <f t="shared" si="31"/>
        <v>655329.92000000004</v>
      </c>
      <c r="V940" s="52" t="s">
        <v>3024</v>
      </c>
      <c r="W940" s="52">
        <v>2014</v>
      </c>
      <c r="X940" s="205"/>
    </row>
    <row r="941" spans="1:24" ht="102">
      <c r="A941" s="203" t="s">
        <v>3325</v>
      </c>
      <c r="B941" s="63" t="s">
        <v>1480</v>
      </c>
      <c r="C941" s="36" t="s">
        <v>2990</v>
      </c>
      <c r="D941" s="36" t="s">
        <v>2991</v>
      </c>
      <c r="E941" s="36" t="s">
        <v>2992</v>
      </c>
      <c r="F941" s="27" t="s">
        <v>1435</v>
      </c>
      <c r="G941" s="63" t="s">
        <v>17</v>
      </c>
      <c r="H941" s="82">
        <v>0.65</v>
      </c>
      <c r="I941" s="36">
        <v>470000000</v>
      </c>
      <c r="J941" s="36" t="s">
        <v>2837</v>
      </c>
      <c r="K941" s="63" t="s">
        <v>2838</v>
      </c>
      <c r="L941" s="106" t="s">
        <v>2977</v>
      </c>
      <c r="M941" s="52"/>
      <c r="N941" s="105" t="s">
        <v>2960</v>
      </c>
      <c r="O941" s="172" t="s">
        <v>3402</v>
      </c>
      <c r="P941" s="27"/>
      <c r="Q941" s="6"/>
      <c r="R941" s="6"/>
      <c r="S941" s="5"/>
      <c r="T941" s="55">
        <v>49360000</v>
      </c>
      <c r="U941" s="53">
        <f t="shared" si="31"/>
        <v>55283200.000000007</v>
      </c>
      <c r="V941" s="52" t="s">
        <v>3024</v>
      </c>
      <c r="W941" s="52">
        <v>2014</v>
      </c>
      <c r="X941" s="205"/>
    </row>
    <row r="942" spans="1:24" ht="63.75">
      <c r="A942" s="203" t="s">
        <v>3326</v>
      </c>
      <c r="B942" s="63" t="s">
        <v>1480</v>
      </c>
      <c r="C942" s="36" t="s">
        <v>2986</v>
      </c>
      <c r="D942" s="36" t="s">
        <v>2987</v>
      </c>
      <c r="E942" s="36" t="s">
        <v>2988</v>
      </c>
      <c r="F942" s="27" t="s">
        <v>1436</v>
      </c>
      <c r="G942" s="63" t="s">
        <v>1409</v>
      </c>
      <c r="H942" s="82">
        <v>0.65</v>
      </c>
      <c r="I942" s="36">
        <v>470000000</v>
      </c>
      <c r="J942" s="36" t="s">
        <v>2837</v>
      </c>
      <c r="K942" s="63" t="s">
        <v>2838</v>
      </c>
      <c r="L942" s="106" t="s">
        <v>2989</v>
      </c>
      <c r="M942" s="52"/>
      <c r="N942" s="105" t="s">
        <v>2960</v>
      </c>
      <c r="O942" s="172" t="s">
        <v>3392</v>
      </c>
      <c r="P942" s="27"/>
      <c r="Q942" s="52"/>
      <c r="R942" s="52"/>
      <c r="S942" s="24"/>
      <c r="T942" s="53">
        <v>125100</v>
      </c>
      <c r="U942" s="53">
        <f t="shared" si="31"/>
        <v>140112</v>
      </c>
      <c r="V942" s="52" t="s">
        <v>3024</v>
      </c>
      <c r="W942" s="52">
        <v>2014</v>
      </c>
      <c r="X942" s="205"/>
    </row>
    <row r="943" spans="1:24" ht="89.25">
      <c r="A943" s="203" t="s">
        <v>3327</v>
      </c>
      <c r="B943" s="63" t="s">
        <v>1480</v>
      </c>
      <c r="C943" s="36" t="s">
        <v>3019</v>
      </c>
      <c r="D943" s="36" t="s">
        <v>3020</v>
      </c>
      <c r="E943" s="36" t="s">
        <v>3021</v>
      </c>
      <c r="F943" s="27" t="s">
        <v>3022</v>
      </c>
      <c r="G943" s="63" t="s">
        <v>78</v>
      </c>
      <c r="H943" s="82">
        <v>0.7</v>
      </c>
      <c r="I943" s="36">
        <v>470000000</v>
      </c>
      <c r="J943" s="36" t="s">
        <v>2837</v>
      </c>
      <c r="K943" s="63" t="s">
        <v>2838</v>
      </c>
      <c r="L943" s="106" t="s">
        <v>3023</v>
      </c>
      <c r="M943" s="52"/>
      <c r="N943" s="105" t="s">
        <v>2960</v>
      </c>
      <c r="O943" s="172" t="s">
        <v>2976</v>
      </c>
      <c r="P943" s="52"/>
      <c r="Q943" s="52"/>
      <c r="R943" s="52"/>
      <c r="S943" s="24"/>
      <c r="T943" s="53">
        <v>2083659.84</v>
      </c>
      <c r="U943" s="53">
        <f t="shared" si="31"/>
        <v>2333699.0208000005</v>
      </c>
      <c r="V943" s="52" t="s">
        <v>3024</v>
      </c>
      <c r="W943" s="52">
        <v>2014</v>
      </c>
      <c r="X943" s="208"/>
    </row>
    <row r="944" spans="1:24" ht="89.25">
      <c r="A944" s="203" t="s">
        <v>3328</v>
      </c>
      <c r="B944" s="63" t="s">
        <v>1480</v>
      </c>
      <c r="C944" s="36" t="s">
        <v>3019</v>
      </c>
      <c r="D944" s="36" t="s">
        <v>3020</v>
      </c>
      <c r="E944" s="36" t="s">
        <v>3021</v>
      </c>
      <c r="F944" s="27" t="s">
        <v>3025</v>
      </c>
      <c r="G944" s="63" t="s">
        <v>78</v>
      </c>
      <c r="H944" s="82">
        <v>0.7</v>
      </c>
      <c r="I944" s="36">
        <v>470000000</v>
      </c>
      <c r="J944" s="36" t="s">
        <v>2837</v>
      </c>
      <c r="K944" s="63" t="s">
        <v>2838</v>
      </c>
      <c r="L944" s="106" t="s">
        <v>2977</v>
      </c>
      <c r="M944" s="52"/>
      <c r="N944" s="105" t="s">
        <v>2960</v>
      </c>
      <c r="O944" s="172" t="s">
        <v>2976</v>
      </c>
      <c r="P944" s="52"/>
      <c r="Q944" s="52"/>
      <c r="R944" s="52"/>
      <c r="S944" s="24"/>
      <c r="T944" s="53">
        <v>289633.68</v>
      </c>
      <c r="U944" s="53">
        <f t="shared" si="31"/>
        <v>324389.72160000005</v>
      </c>
      <c r="V944" s="52" t="s">
        <v>3024</v>
      </c>
      <c r="W944" s="52">
        <v>2014</v>
      </c>
      <c r="X944" s="208"/>
    </row>
    <row r="945" spans="1:24" ht="89.25">
      <c r="A945" s="203" t="s">
        <v>3329</v>
      </c>
      <c r="B945" s="63" t="s">
        <v>1480</v>
      </c>
      <c r="C945" s="36" t="s">
        <v>3019</v>
      </c>
      <c r="D945" s="36" t="s">
        <v>3020</v>
      </c>
      <c r="E945" s="36" t="s">
        <v>3021</v>
      </c>
      <c r="F945" s="27" t="s">
        <v>3026</v>
      </c>
      <c r="G945" s="63" t="s">
        <v>78</v>
      </c>
      <c r="H945" s="82">
        <v>0.7</v>
      </c>
      <c r="I945" s="36">
        <v>470000000</v>
      </c>
      <c r="J945" s="36" t="s">
        <v>2837</v>
      </c>
      <c r="K945" s="63" t="s">
        <v>2838</v>
      </c>
      <c r="L945" s="106" t="s">
        <v>2978</v>
      </c>
      <c r="M945" s="52"/>
      <c r="N945" s="105" t="s">
        <v>2960</v>
      </c>
      <c r="O945" s="172" t="s">
        <v>2976</v>
      </c>
      <c r="P945" s="52"/>
      <c r="Q945" s="52"/>
      <c r="R945" s="52"/>
      <c r="S945" s="24"/>
      <c r="T945" s="53">
        <v>292004.06</v>
      </c>
      <c r="U945" s="53">
        <f t="shared" si="31"/>
        <v>327044.54720000003</v>
      </c>
      <c r="V945" s="52" t="s">
        <v>3024</v>
      </c>
      <c r="W945" s="52">
        <v>2014</v>
      </c>
      <c r="X945" s="208"/>
    </row>
    <row r="946" spans="1:24" ht="63.75">
      <c r="A946" s="203" t="s">
        <v>3330</v>
      </c>
      <c r="B946" s="63" t="s">
        <v>1480</v>
      </c>
      <c r="C946" s="36" t="s">
        <v>2993</v>
      </c>
      <c r="D946" s="36" t="s">
        <v>2994</v>
      </c>
      <c r="E946" s="36" t="s">
        <v>2995</v>
      </c>
      <c r="F946" s="27" t="s">
        <v>1437</v>
      </c>
      <c r="G946" s="63" t="s">
        <v>78</v>
      </c>
      <c r="H946" s="82">
        <v>0.7</v>
      </c>
      <c r="I946" s="36">
        <v>470000000</v>
      </c>
      <c r="J946" s="36" t="s">
        <v>2837</v>
      </c>
      <c r="K946" s="63" t="s">
        <v>2838</v>
      </c>
      <c r="L946" s="106" t="s">
        <v>3401</v>
      </c>
      <c r="M946" s="27"/>
      <c r="N946" s="105" t="s">
        <v>2960</v>
      </c>
      <c r="O946" s="27" t="s">
        <v>1438</v>
      </c>
      <c r="P946" s="27"/>
      <c r="Q946" s="52"/>
      <c r="R946" s="52"/>
      <c r="S946" s="24"/>
      <c r="T946" s="53">
        <v>3744994</v>
      </c>
      <c r="U946" s="53">
        <f t="shared" si="31"/>
        <v>4194393.28</v>
      </c>
      <c r="V946" s="52" t="s">
        <v>3024</v>
      </c>
      <c r="W946" s="52">
        <v>2014</v>
      </c>
      <c r="X946" s="205"/>
    </row>
    <row r="947" spans="1:24" ht="89.25">
      <c r="A947" s="203" t="s">
        <v>3331</v>
      </c>
      <c r="B947" s="63" t="s">
        <v>1480</v>
      </c>
      <c r="C947" s="36" t="s">
        <v>2996</v>
      </c>
      <c r="D947" s="36" t="s">
        <v>2997</v>
      </c>
      <c r="E947" s="36" t="s">
        <v>2998</v>
      </c>
      <c r="F947" s="27" t="s">
        <v>3399</v>
      </c>
      <c r="G947" s="63" t="s">
        <v>78</v>
      </c>
      <c r="H947" s="82">
        <v>0.7</v>
      </c>
      <c r="I947" s="36">
        <v>470000000</v>
      </c>
      <c r="J947" s="36" t="s">
        <v>2837</v>
      </c>
      <c r="K947" s="63" t="s">
        <v>2838</v>
      </c>
      <c r="L947" s="106" t="s">
        <v>2972</v>
      </c>
      <c r="M947" s="52"/>
      <c r="N947" s="27" t="s">
        <v>2999</v>
      </c>
      <c r="O947" s="172" t="s">
        <v>2976</v>
      </c>
      <c r="P947" s="27"/>
      <c r="Q947" s="52"/>
      <c r="R947" s="52"/>
      <c r="S947" s="24"/>
      <c r="T947" s="53">
        <v>834600</v>
      </c>
      <c r="U947" s="53">
        <f t="shared" si="31"/>
        <v>934752.00000000012</v>
      </c>
      <c r="V947" s="53" t="s">
        <v>3237</v>
      </c>
      <c r="W947" s="52">
        <v>2014</v>
      </c>
      <c r="X947" s="205"/>
    </row>
    <row r="948" spans="1:24" ht="89.25">
      <c r="A948" s="203" t="s">
        <v>3332</v>
      </c>
      <c r="B948" s="63" t="s">
        <v>1480</v>
      </c>
      <c r="C948" s="36" t="s">
        <v>3000</v>
      </c>
      <c r="D948" s="36" t="s">
        <v>3001</v>
      </c>
      <c r="E948" s="36" t="s">
        <v>3002</v>
      </c>
      <c r="F948" s="27" t="s">
        <v>1439</v>
      </c>
      <c r="G948" s="63" t="s">
        <v>78</v>
      </c>
      <c r="H948" s="82">
        <v>0.7</v>
      </c>
      <c r="I948" s="36">
        <v>470000000</v>
      </c>
      <c r="J948" s="36" t="s">
        <v>2837</v>
      </c>
      <c r="K948" s="63" t="s">
        <v>2838</v>
      </c>
      <c r="L948" s="106" t="s">
        <v>2972</v>
      </c>
      <c r="M948" s="52"/>
      <c r="N948" s="27" t="s">
        <v>3393</v>
      </c>
      <c r="O948" s="172" t="s">
        <v>2976</v>
      </c>
      <c r="P948" s="27"/>
      <c r="Q948" s="52"/>
      <c r="R948" s="52"/>
      <c r="S948" s="24"/>
      <c r="T948" s="53">
        <v>642000</v>
      </c>
      <c r="U948" s="53">
        <f t="shared" si="31"/>
        <v>719040.00000000012</v>
      </c>
      <c r="V948" s="53" t="s">
        <v>3237</v>
      </c>
      <c r="W948" s="52">
        <v>2014</v>
      </c>
      <c r="X948" s="205"/>
    </row>
    <row r="949" spans="1:24" ht="89.25">
      <c r="A949" s="203" t="s">
        <v>3333</v>
      </c>
      <c r="B949" s="63" t="s">
        <v>1480</v>
      </c>
      <c r="C949" s="36" t="s">
        <v>3000</v>
      </c>
      <c r="D949" s="36" t="s">
        <v>3001</v>
      </c>
      <c r="E949" s="36" t="s">
        <v>3002</v>
      </c>
      <c r="F949" s="27" t="s">
        <v>3400</v>
      </c>
      <c r="G949" s="63" t="s">
        <v>78</v>
      </c>
      <c r="H949" s="82">
        <v>0.7</v>
      </c>
      <c r="I949" s="36">
        <v>470000000</v>
      </c>
      <c r="J949" s="36" t="s">
        <v>2837</v>
      </c>
      <c r="K949" s="63" t="s">
        <v>2838</v>
      </c>
      <c r="L949" s="27" t="s">
        <v>3398</v>
      </c>
      <c r="M949" s="52"/>
      <c r="N949" s="27" t="s">
        <v>2999</v>
      </c>
      <c r="O949" s="172" t="s">
        <v>2976</v>
      </c>
      <c r="P949" s="27"/>
      <c r="Q949" s="52"/>
      <c r="R949" s="52"/>
      <c r="S949" s="24"/>
      <c r="T949" s="53">
        <v>580000</v>
      </c>
      <c r="U949" s="53">
        <f t="shared" si="31"/>
        <v>649600.00000000012</v>
      </c>
      <c r="V949" s="53" t="s">
        <v>3237</v>
      </c>
      <c r="W949" s="52">
        <v>2014</v>
      </c>
      <c r="X949" s="205"/>
    </row>
    <row r="950" spans="1:24" ht="102">
      <c r="A950" s="203" t="s">
        <v>3334</v>
      </c>
      <c r="B950" s="63" t="s">
        <v>1480</v>
      </c>
      <c r="C950" s="36" t="s">
        <v>3003</v>
      </c>
      <c r="D950" s="36" t="s">
        <v>3004</v>
      </c>
      <c r="E950" s="36" t="s">
        <v>3005</v>
      </c>
      <c r="F950" s="27" t="s">
        <v>1440</v>
      </c>
      <c r="G950" s="63" t="s">
        <v>78</v>
      </c>
      <c r="H950" s="82">
        <v>0.7</v>
      </c>
      <c r="I950" s="36">
        <v>470000000</v>
      </c>
      <c r="J950" s="36" t="s">
        <v>2837</v>
      </c>
      <c r="K950" s="63" t="s">
        <v>2838</v>
      </c>
      <c r="L950" s="27" t="s">
        <v>3398</v>
      </c>
      <c r="M950" s="52"/>
      <c r="N950" s="71" t="s">
        <v>2960</v>
      </c>
      <c r="O950" s="27" t="s">
        <v>3397</v>
      </c>
      <c r="P950" s="27"/>
      <c r="Q950" s="52"/>
      <c r="R950" s="52"/>
      <c r="S950" s="24"/>
      <c r="T950" s="53">
        <v>845300</v>
      </c>
      <c r="U950" s="53">
        <f t="shared" si="31"/>
        <v>946736.00000000012</v>
      </c>
      <c r="V950" s="53" t="s">
        <v>3237</v>
      </c>
      <c r="W950" s="52">
        <v>2014</v>
      </c>
      <c r="X950" s="205"/>
    </row>
    <row r="951" spans="1:24" ht="89.25">
      <c r="A951" s="203" t="s">
        <v>3335</v>
      </c>
      <c r="B951" s="63" t="s">
        <v>1480</v>
      </c>
      <c r="C951" s="36" t="s">
        <v>3006</v>
      </c>
      <c r="D951" s="36" t="s">
        <v>3007</v>
      </c>
      <c r="E951" s="36" t="s">
        <v>3007</v>
      </c>
      <c r="F951" s="27" t="s">
        <v>1441</v>
      </c>
      <c r="G951" s="63" t="s">
        <v>78</v>
      </c>
      <c r="H951" s="82">
        <v>0.7</v>
      </c>
      <c r="I951" s="36">
        <v>470000000</v>
      </c>
      <c r="J951" s="36" t="s">
        <v>2837</v>
      </c>
      <c r="K951" s="63" t="s">
        <v>2838</v>
      </c>
      <c r="L951" s="27" t="s">
        <v>3398</v>
      </c>
      <c r="M951" s="52"/>
      <c r="N951" s="27" t="s">
        <v>3008</v>
      </c>
      <c r="O951" s="172" t="s">
        <v>2976</v>
      </c>
      <c r="P951" s="27"/>
      <c r="Q951" s="52"/>
      <c r="R951" s="52"/>
      <c r="S951" s="24"/>
      <c r="T951" s="53">
        <v>1070000</v>
      </c>
      <c r="U951" s="53">
        <f t="shared" si="31"/>
        <v>1198400</v>
      </c>
      <c r="V951" s="53" t="s">
        <v>3237</v>
      </c>
      <c r="W951" s="52">
        <v>2014</v>
      </c>
      <c r="X951" s="205"/>
    </row>
    <row r="952" spans="1:24" ht="89.25">
      <c r="A952" s="203" t="s">
        <v>3336</v>
      </c>
      <c r="B952" s="63" t="s">
        <v>1480</v>
      </c>
      <c r="C952" s="36" t="s">
        <v>2996</v>
      </c>
      <c r="D952" s="36" t="s">
        <v>2997</v>
      </c>
      <c r="E952" s="36" t="s">
        <v>2998</v>
      </c>
      <c r="F952" s="27" t="s">
        <v>1442</v>
      </c>
      <c r="G952" s="63" t="s">
        <v>78</v>
      </c>
      <c r="H952" s="82">
        <v>0.7</v>
      </c>
      <c r="I952" s="36">
        <v>470000000</v>
      </c>
      <c r="J952" s="36" t="s">
        <v>2837</v>
      </c>
      <c r="K952" s="63" t="s">
        <v>2838</v>
      </c>
      <c r="L952" s="27" t="s">
        <v>3398</v>
      </c>
      <c r="M952" s="52"/>
      <c r="N952" s="27" t="s">
        <v>2999</v>
      </c>
      <c r="O952" s="172" t="s">
        <v>2976</v>
      </c>
      <c r="P952" s="27"/>
      <c r="Q952" s="52"/>
      <c r="R952" s="52"/>
      <c r="S952" s="24"/>
      <c r="T952" s="53">
        <v>834600</v>
      </c>
      <c r="U952" s="53">
        <f t="shared" si="31"/>
        <v>934752.00000000012</v>
      </c>
      <c r="V952" s="53" t="s">
        <v>3237</v>
      </c>
      <c r="W952" s="52">
        <v>2014</v>
      </c>
      <c r="X952" s="205"/>
    </row>
    <row r="953" spans="1:24" ht="89.25">
      <c r="A953" s="203" t="s">
        <v>3337</v>
      </c>
      <c r="B953" s="63" t="s">
        <v>1480</v>
      </c>
      <c r="C953" s="36" t="s">
        <v>3009</v>
      </c>
      <c r="D953" s="36" t="s">
        <v>3010</v>
      </c>
      <c r="E953" s="36" t="s">
        <v>3011</v>
      </c>
      <c r="F953" s="27" t="s">
        <v>1443</v>
      </c>
      <c r="G953" s="63" t="s">
        <v>78</v>
      </c>
      <c r="H953" s="82">
        <v>0.7</v>
      </c>
      <c r="I953" s="36">
        <v>470000000</v>
      </c>
      <c r="J953" s="36" t="s">
        <v>2837</v>
      </c>
      <c r="K953" s="63" t="s">
        <v>2838</v>
      </c>
      <c r="L953" s="27" t="s">
        <v>3398</v>
      </c>
      <c r="M953" s="52"/>
      <c r="N953" s="27" t="s">
        <v>2999</v>
      </c>
      <c r="O953" s="172" t="s">
        <v>2976</v>
      </c>
      <c r="P953" s="27"/>
      <c r="Q953" s="52"/>
      <c r="R953" s="52"/>
      <c r="S953" s="24"/>
      <c r="T953" s="53">
        <v>834600</v>
      </c>
      <c r="U953" s="53">
        <f t="shared" si="31"/>
        <v>934752.00000000012</v>
      </c>
      <c r="V953" s="53" t="s">
        <v>3237</v>
      </c>
      <c r="W953" s="52">
        <v>2014</v>
      </c>
      <c r="X953" s="205"/>
    </row>
    <row r="954" spans="1:24" ht="89.25">
      <c r="A954" s="203" t="s">
        <v>3338</v>
      </c>
      <c r="B954" s="63" t="s">
        <v>1480</v>
      </c>
      <c r="C954" s="36" t="s">
        <v>3012</v>
      </c>
      <c r="D954" s="36" t="s">
        <v>3013</v>
      </c>
      <c r="E954" s="36" t="s">
        <v>3014</v>
      </c>
      <c r="F954" s="27" t="s">
        <v>1444</v>
      </c>
      <c r="G954" s="63" t="s">
        <v>78</v>
      </c>
      <c r="H954" s="82">
        <v>0.7</v>
      </c>
      <c r="I954" s="36">
        <v>470000000</v>
      </c>
      <c r="J954" s="36" t="s">
        <v>2837</v>
      </c>
      <c r="K954" s="63" t="s">
        <v>2838</v>
      </c>
      <c r="L954" s="27" t="s">
        <v>3015</v>
      </c>
      <c r="M954" s="52"/>
      <c r="N954" s="71" t="s">
        <v>2960</v>
      </c>
      <c r="O954" s="172" t="s">
        <v>2976</v>
      </c>
      <c r="P954" s="27"/>
      <c r="Q954" s="52"/>
      <c r="R954" s="52"/>
      <c r="S954" s="24"/>
      <c r="T954" s="53">
        <v>140000</v>
      </c>
      <c r="U954" s="53">
        <f t="shared" si="31"/>
        <v>156800.00000000003</v>
      </c>
      <c r="V954" s="53" t="s">
        <v>3237</v>
      </c>
      <c r="W954" s="52">
        <v>2014</v>
      </c>
      <c r="X954" s="205"/>
    </row>
    <row r="955" spans="1:24" ht="89.25">
      <c r="A955" s="203" t="s">
        <v>3339</v>
      </c>
      <c r="B955" s="63" t="s">
        <v>1480</v>
      </c>
      <c r="C955" s="36" t="s">
        <v>3016</v>
      </c>
      <c r="D955" s="36" t="s">
        <v>3017</v>
      </c>
      <c r="E955" s="36" t="s">
        <v>3017</v>
      </c>
      <c r="F955" s="27" t="s">
        <v>1445</v>
      </c>
      <c r="G955" s="63" t="s">
        <v>78</v>
      </c>
      <c r="H955" s="82">
        <v>0.7</v>
      </c>
      <c r="I955" s="36">
        <v>470000000</v>
      </c>
      <c r="J955" s="36" t="s">
        <v>2837</v>
      </c>
      <c r="K955" s="27" t="s">
        <v>3388</v>
      </c>
      <c r="L955" s="27" t="s">
        <v>3018</v>
      </c>
      <c r="M955" s="52"/>
      <c r="N955" s="27" t="s">
        <v>3389</v>
      </c>
      <c r="O955" s="172" t="s">
        <v>2976</v>
      </c>
      <c r="P955" s="188"/>
      <c r="Q955" s="18"/>
      <c r="R955" s="18"/>
      <c r="S955" s="25"/>
      <c r="T955" s="53">
        <v>1553892.8489999999</v>
      </c>
      <c r="U955" s="53">
        <f t="shared" si="31"/>
        <v>1740359.9908800002</v>
      </c>
      <c r="V955" s="53" t="s">
        <v>3237</v>
      </c>
      <c r="W955" s="52">
        <v>2014</v>
      </c>
      <c r="X955" s="225"/>
    </row>
    <row r="956" spans="1:24" ht="38.25">
      <c r="A956" s="203" t="s">
        <v>3340</v>
      </c>
      <c r="B956" s="63" t="s">
        <v>1480</v>
      </c>
      <c r="C956" s="87" t="s">
        <v>3046</v>
      </c>
      <c r="D956" s="87" t="s">
        <v>3047</v>
      </c>
      <c r="E956" s="87" t="s">
        <v>3048</v>
      </c>
      <c r="F956" s="105" t="s">
        <v>1449</v>
      </c>
      <c r="G956" s="52" t="s">
        <v>1409</v>
      </c>
      <c r="H956" s="82">
        <v>0.6</v>
      </c>
      <c r="I956" s="36">
        <v>470000000</v>
      </c>
      <c r="J956" s="36" t="s">
        <v>2837</v>
      </c>
      <c r="K956" s="63" t="s">
        <v>2838</v>
      </c>
      <c r="L956" s="63" t="s">
        <v>3043</v>
      </c>
      <c r="M956" s="52"/>
      <c r="N956" s="71" t="s">
        <v>3049</v>
      </c>
      <c r="O956" s="63" t="s">
        <v>3050</v>
      </c>
      <c r="P956" s="52"/>
      <c r="Q956" s="6"/>
      <c r="R956" s="111"/>
      <c r="S956" s="24"/>
      <c r="T956" s="53">
        <v>114180.74</v>
      </c>
      <c r="U956" s="53">
        <f t="shared" si="31"/>
        <v>127882.42880000002</v>
      </c>
      <c r="V956" s="55" t="s">
        <v>3024</v>
      </c>
      <c r="W956" s="52">
        <v>2014</v>
      </c>
      <c r="X956" s="205"/>
    </row>
    <row r="957" spans="1:24" ht="76.5">
      <c r="A957" s="203" t="s">
        <v>3341</v>
      </c>
      <c r="B957" s="63" t="s">
        <v>1480</v>
      </c>
      <c r="C957" s="36" t="s">
        <v>3051</v>
      </c>
      <c r="D957" s="36" t="s">
        <v>3052</v>
      </c>
      <c r="E957" s="36" t="s">
        <v>3053</v>
      </c>
      <c r="F957" s="105" t="s">
        <v>1450</v>
      </c>
      <c r="G957" s="52" t="s">
        <v>1409</v>
      </c>
      <c r="H957" s="82">
        <v>1</v>
      </c>
      <c r="I957" s="36">
        <v>470000000</v>
      </c>
      <c r="J957" s="36" t="s">
        <v>2837</v>
      </c>
      <c r="K957" s="63" t="s">
        <v>2838</v>
      </c>
      <c r="L957" s="106" t="s">
        <v>2972</v>
      </c>
      <c r="M957" s="52"/>
      <c r="N957" s="71" t="s">
        <v>2960</v>
      </c>
      <c r="O957" s="63" t="s">
        <v>3054</v>
      </c>
      <c r="P957" s="52"/>
      <c r="Q957" s="24"/>
      <c r="R957" s="111"/>
      <c r="S957" s="24"/>
      <c r="T957" s="53">
        <v>3417066.94</v>
      </c>
      <c r="U957" s="53">
        <f t="shared" si="31"/>
        <v>3827114.9728000001</v>
      </c>
      <c r="V957" s="55" t="s">
        <v>3024</v>
      </c>
      <c r="W957" s="52">
        <v>2014</v>
      </c>
      <c r="X957" s="205"/>
    </row>
    <row r="958" spans="1:24" ht="51">
      <c r="A958" s="203" t="s">
        <v>3342</v>
      </c>
      <c r="B958" s="63" t="s">
        <v>1480</v>
      </c>
      <c r="C958" s="87" t="s">
        <v>3055</v>
      </c>
      <c r="D958" s="36" t="s">
        <v>3056</v>
      </c>
      <c r="E958" s="87" t="s">
        <v>3057</v>
      </c>
      <c r="F958" s="63" t="s">
        <v>1451</v>
      </c>
      <c r="G958" s="52" t="s">
        <v>78</v>
      </c>
      <c r="H958" s="88">
        <v>0.6</v>
      </c>
      <c r="I958" s="36">
        <v>470000000</v>
      </c>
      <c r="J958" s="36" t="s">
        <v>2837</v>
      </c>
      <c r="K958" s="63" t="s">
        <v>2838</v>
      </c>
      <c r="L958" s="106" t="s">
        <v>2972</v>
      </c>
      <c r="M958" s="52"/>
      <c r="N958" s="71" t="s">
        <v>2962</v>
      </c>
      <c r="O958" s="63" t="s">
        <v>1458</v>
      </c>
      <c r="P958" s="52"/>
      <c r="Q958" s="24"/>
      <c r="R958" s="111"/>
      <c r="S958" s="24"/>
      <c r="T958" s="53">
        <v>383577</v>
      </c>
      <c r="U958" s="53">
        <f t="shared" si="31"/>
        <v>429606.24000000005</v>
      </c>
      <c r="V958" s="55" t="s">
        <v>3024</v>
      </c>
      <c r="W958" s="52">
        <v>2014</v>
      </c>
      <c r="X958" s="205"/>
    </row>
    <row r="959" spans="1:24" ht="51">
      <c r="A959" s="203" t="s">
        <v>3343</v>
      </c>
      <c r="B959" s="63" t="s">
        <v>1480</v>
      </c>
      <c r="C959" s="87" t="s">
        <v>3058</v>
      </c>
      <c r="D959" s="36" t="s">
        <v>3059</v>
      </c>
      <c r="E959" s="87" t="s">
        <v>3060</v>
      </c>
      <c r="F959" s="63" t="s">
        <v>1451</v>
      </c>
      <c r="G959" s="52" t="s">
        <v>78</v>
      </c>
      <c r="H959" s="88">
        <v>0.6</v>
      </c>
      <c r="I959" s="36">
        <v>470000000</v>
      </c>
      <c r="J959" s="36" t="s">
        <v>2837</v>
      </c>
      <c r="K959" s="63" t="s">
        <v>2838</v>
      </c>
      <c r="L959" s="106" t="s">
        <v>2972</v>
      </c>
      <c r="M959" s="52"/>
      <c r="N959" s="71" t="s">
        <v>2962</v>
      </c>
      <c r="O959" s="63" t="s">
        <v>1458</v>
      </c>
      <c r="P959" s="18"/>
      <c r="Q959" s="24"/>
      <c r="R959" s="111"/>
      <c r="S959" s="24"/>
      <c r="T959" s="53">
        <v>900000</v>
      </c>
      <c r="U959" s="53">
        <f t="shared" si="31"/>
        <v>1008000.0000000001</v>
      </c>
      <c r="V959" s="55" t="s">
        <v>3024</v>
      </c>
      <c r="W959" s="52">
        <v>2014</v>
      </c>
      <c r="X959" s="205"/>
    </row>
    <row r="960" spans="1:24" ht="89.25">
      <c r="A960" s="203" t="s">
        <v>3344</v>
      </c>
      <c r="B960" s="63" t="s">
        <v>1480</v>
      </c>
      <c r="C960" s="36" t="s">
        <v>3395</v>
      </c>
      <c r="D960" s="36" t="s">
        <v>3396</v>
      </c>
      <c r="E960" s="36" t="s">
        <v>3396</v>
      </c>
      <c r="F960" s="63" t="s">
        <v>3062</v>
      </c>
      <c r="G960" s="52" t="s">
        <v>1409</v>
      </c>
      <c r="H960" s="88">
        <v>0.8</v>
      </c>
      <c r="I960" s="36">
        <v>470000000</v>
      </c>
      <c r="J960" s="36" t="s">
        <v>2837</v>
      </c>
      <c r="K960" s="63" t="s">
        <v>2838</v>
      </c>
      <c r="L960" s="106" t="s">
        <v>2972</v>
      </c>
      <c r="M960" s="52"/>
      <c r="N960" s="71" t="s">
        <v>2962</v>
      </c>
      <c r="O960" s="63" t="s">
        <v>2968</v>
      </c>
      <c r="P960" s="52"/>
      <c r="Q960" s="24"/>
      <c r="R960" s="111"/>
      <c r="S960" s="24"/>
      <c r="T960" s="53">
        <v>604187.75</v>
      </c>
      <c r="U960" s="55">
        <f t="shared" si="31"/>
        <v>676690.28</v>
      </c>
      <c r="V960" s="55" t="s">
        <v>3024</v>
      </c>
      <c r="W960" s="52">
        <v>2014</v>
      </c>
      <c r="X960" s="205"/>
    </row>
    <row r="961" spans="1:24" ht="89.25">
      <c r="A961" s="203" t="s">
        <v>3345</v>
      </c>
      <c r="B961" s="63" t="s">
        <v>1480</v>
      </c>
      <c r="C961" s="36" t="s">
        <v>3063</v>
      </c>
      <c r="D961" s="36" t="s">
        <v>3061</v>
      </c>
      <c r="E961" s="36" t="s">
        <v>3064</v>
      </c>
      <c r="F961" s="63" t="s">
        <v>3062</v>
      </c>
      <c r="G961" s="52" t="s">
        <v>78</v>
      </c>
      <c r="H961" s="88">
        <v>0.8</v>
      </c>
      <c r="I961" s="36">
        <v>470000000</v>
      </c>
      <c r="J961" s="36" t="s">
        <v>2837</v>
      </c>
      <c r="K961" s="63" t="s">
        <v>2838</v>
      </c>
      <c r="L961" s="106" t="s">
        <v>2972</v>
      </c>
      <c r="M961" s="52"/>
      <c r="N961" s="71" t="s">
        <v>2962</v>
      </c>
      <c r="O961" s="63" t="s">
        <v>2968</v>
      </c>
      <c r="P961" s="52"/>
      <c r="Q961" s="24"/>
      <c r="R961" s="111"/>
      <c r="S961" s="24"/>
      <c r="T961" s="53">
        <v>151022.5325</v>
      </c>
      <c r="U961" s="55">
        <f t="shared" si="31"/>
        <v>169145.23640000002</v>
      </c>
      <c r="V961" s="55" t="s">
        <v>3024</v>
      </c>
      <c r="W961" s="52">
        <v>2014</v>
      </c>
      <c r="X961" s="205"/>
    </row>
    <row r="962" spans="1:24" ht="38.25">
      <c r="A962" s="203" t="s">
        <v>3346</v>
      </c>
      <c r="B962" s="63" t="s">
        <v>1480</v>
      </c>
      <c r="C962" s="87" t="s">
        <v>3073</v>
      </c>
      <c r="D962" s="36" t="s">
        <v>3074</v>
      </c>
      <c r="E962" s="87" t="s">
        <v>3074</v>
      </c>
      <c r="F962" s="105" t="s">
        <v>1454</v>
      </c>
      <c r="G962" s="52" t="s">
        <v>78</v>
      </c>
      <c r="H962" s="88">
        <v>0.6</v>
      </c>
      <c r="I962" s="36">
        <v>470000000</v>
      </c>
      <c r="J962" s="36" t="s">
        <v>2837</v>
      </c>
      <c r="K962" s="8" t="s">
        <v>186</v>
      </c>
      <c r="L962" s="106" t="s">
        <v>2972</v>
      </c>
      <c r="M962" s="52"/>
      <c r="N962" s="71" t="s">
        <v>2962</v>
      </c>
      <c r="O962" s="105" t="s">
        <v>21</v>
      </c>
      <c r="P962" s="52"/>
      <c r="Q962" s="52"/>
      <c r="R962" s="6"/>
      <c r="S962" s="6"/>
      <c r="T962" s="53">
        <v>46200</v>
      </c>
      <c r="U962" s="53">
        <f t="shared" si="31"/>
        <v>51744.000000000007</v>
      </c>
      <c r="V962" s="55" t="s">
        <v>3024</v>
      </c>
      <c r="W962" s="52">
        <v>2014</v>
      </c>
      <c r="X962" s="205"/>
    </row>
    <row r="963" spans="1:24" ht="63.75">
      <c r="A963" s="203" t="s">
        <v>3347</v>
      </c>
      <c r="B963" s="63" t="s">
        <v>1480</v>
      </c>
      <c r="C963" s="87" t="s">
        <v>3075</v>
      </c>
      <c r="D963" s="36" t="s">
        <v>3076</v>
      </c>
      <c r="E963" s="87" t="s">
        <v>3076</v>
      </c>
      <c r="F963" s="181" t="s">
        <v>1455</v>
      </c>
      <c r="G963" s="36" t="s">
        <v>1409</v>
      </c>
      <c r="H963" s="82">
        <v>0.7</v>
      </c>
      <c r="I963" s="36">
        <v>470000000</v>
      </c>
      <c r="J963" s="36" t="s">
        <v>2837</v>
      </c>
      <c r="K963" s="63" t="s">
        <v>2838</v>
      </c>
      <c r="L963" s="106" t="s">
        <v>2972</v>
      </c>
      <c r="M963" s="52"/>
      <c r="N963" s="143" t="s">
        <v>1381</v>
      </c>
      <c r="O963" s="143" t="s">
        <v>1418</v>
      </c>
      <c r="P963" s="52"/>
      <c r="Q963" s="189"/>
      <c r="R963" s="189"/>
      <c r="S963" s="183"/>
      <c r="T963" s="176">
        <v>1262800</v>
      </c>
      <c r="U963" s="168">
        <f>T963*1.12</f>
        <v>1414336.0000000002</v>
      </c>
      <c r="V963" s="168" t="s">
        <v>3079</v>
      </c>
      <c r="W963" s="52">
        <v>2014</v>
      </c>
      <c r="X963" s="210"/>
    </row>
    <row r="964" spans="1:24" ht="63.75">
      <c r="A964" s="203" t="s">
        <v>3348</v>
      </c>
      <c r="B964" s="63" t="s">
        <v>1480</v>
      </c>
      <c r="C964" s="87" t="s">
        <v>3077</v>
      </c>
      <c r="D964" s="36" t="s">
        <v>3078</v>
      </c>
      <c r="E964" s="87" t="s">
        <v>3078</v>
      </c>
      <c r="F964" s="181" t="s">
        <v>1455</v>
      </c>
      <c r="G964" s="36" t="s">
        <v>1409</v>
      </c>
      <c r="H964" s="82">
        <v>0.7</v>
      </c>
      <c r="I964" s="36">
        <v>470000000</v>
      </c>
      <c r="J964" s="36" t="s">
        <v>2837</v>
      </c>
      <c r="K964" s="63" t="s">
        <v>2838</v>
      </c>
      <c r="L964" s="106" t="s">
        <v>2972</v>
      </c>
      <c r="M964" s="52"/>
      <c r="N964" s="143" t="s">
        <v>1381</v>
      </c>
      <c r="O964" s="143" t="s">
        <v>1418</v>
      </c>
      <c r="P964" s="52"/>
      <c r="Q964" s="113"/>
      <c r="R964" s="113"/>
      <c r="S964" s="175"/>
      <c r="T964" s="176">
        <v>345800</v>
      </c>
      <c r="U964" s="168">
        <f t="shared" ref="U964:U997" si="32">T964*1.12</f>
        <v>387296.00000000006</v>
      </c>
      <c r="V964" s="52" t="s">
        <v>3024</v>
      </c>
      <c r="W964" s="52">
        <v>2014</v>
      </c>
      <c r="X964" s="210"/>
    </row>
    <row r="965" spans="1:24" ht="63.75">
      <c r="A965" s="203" t="s">
        <v>3349</v>
      </c>
      <c r="B965" s="63" t="s">
        <v>1480</v>
      </c>
      <c r="C965" s="87" t="s">
        <v>3080</v>
      </c>
      <c r="D965" s="36" t="s">
        <v>3081</v>
      </c>
      <c r="E965" s="87" t="s">
        <v>3082</v>
      </c>
      <c r="F965" s="181" t="s">
        <v>1456</v>
      </c>
      <c r="G965" s="36" t="s">
        <v>1409</v>
      </c>
      <c r="H965" s="82">
        <v>0.7</v>
      </c>
      <c r="I965" s="36">
        <v>470000000</v>
      </c>
      <c r="J965" s="36" t="s">
        <v>2837</v>
      </c>
      <c r="K965" s="63" t="s">
        <v>2838</v>
      </c>
      <c r="L965" s="106" t="s">
        <v>2972</v>
      </c>
      <c r="M965" s="52"/>
      <c r="N965" s="143" t="s">
        <v>1381</v>
      </c>
      <c r="O965" s="143" t="s">
        <v>1418</v>
      </c>
      <c r="P965" s="52"/>
      <c r="Q965" s="65"/>
      <c r="R965" s="65"/>
      <c r="S965" s="175"/>
      <c r="T965" s="176">
        <v>313950</v>
      </c>
      <c r="U965" s="168">
        <f t="shared" si="32"/>
        <v>351624.00000000006</v>
      </c>
      <c r="V965" s="52" t="s">
        <v>3024</v>
      </c>
      <c r="W965" s="52">
        <v>2014</v>
      </c>
      <c r="X965" s="210"/>
    </row>
    <row r="966" spans="1:24" ht="51">
      <c r="A966" s="203" t="s">
        <v>3350</v>
      </c>
      <c r="B966" s="63" t="s">
        <v>1480</v>
      </c>
      <c r="C966" s="87" t="s">
        <v>3086</v>
      </c>
      <c r="D966" s="36" t="s">
        <v>3087</v>
      </c>
      <c r="E966" s="87" t="s">
        <v>3087</v>
      </c>
      <c r="F966" s="65" t="s">
        <v>3088</v>
      </c>
      <c r="G966" s="36" t="s">
        <v>1409</v>
      </c>
      <c r="H966" s="82">
        <v>1</v>
      </c>
      <c r="I966" s="36">
        <v>470000000</v>
      </c>
      <c r="J966" s="36" t="s">
        <v>2837</v>
      </c>
      <c r="K966" s="63" t="s">
        <v>2838</v>
      </c>
      <c r="L966" s="106" t="s">
        <v>2972</v>
      </c>
      <c r="M966" s="52"/>
      <c r="N966" s="143" t="s">
        <v>1381</v>
      </c>
      <c r="O966" s="65" t="s">
        <v>3089</v>
      </c>
      <c r="P966" s="52"/>
      <c r="Q966" s="65"/>
      <c r="R966" s="65"/>
      <c r="S966" s="175"/>
      <c r="T966" s="24">
        <v>120000</v>
      </c>
      <c r="U966" s="168">
        <f t="shared" si="32"/>
        <v>134400</v>
      </c>
      <c r="V966" s="52" t="s">
        <v>3079</v>
      </c>
      <c r="W966" s="52">
        <v>2014</v>
      </c>
      <c r="X966" s="210"/>
    </row>
    <row r="967" spans="1:24" ht="89.25">
      <c r="A967" s="203" t="s">
        <v>3351</v>
      </c>
      <c r="B967" s="63" t="s">
        <v>1480</v>
      </c>
      <c r="C967" s="87" t="s">
        <v>3090</v>
      </c>
      <c r="D967" s="36" t="s">
        <v>3091</v>
      </c>
      <c r="E967" s="87" t="s">
        <v>3092</v>
      </c>
      <c r="F967" s="65" t="s">
        <v>3093</v>
      </c>
      <c r="G967" s="36" t="s">
        <v>78</v>
      </c>
      <c r="H967" s="82">
        <v>0.7</v>
      </c>
      <c r="I967" s="36">
        <v>470000000</v>
      </c>
      <c r="J967" s="36" t="s">
        <v>2837</v>
      </c>
      <c r="K967" s="63" t="s">
        <v>2838</v>
      </c>
      <c r="L967" s="106" t="s">
        <v>2972</v>
      </c>
      <c r="M967" s="52"/>
      <c r="N967" s="143" t="s">
        <v>1381</v>
      </c>
      <c r="O967" s="63" t="s">
        <v>2968</v>
      </c>
      <c r="P967" s="52"/>
      <c r="Q967" s="65"/>
      <c r="R967" s="65"/>
      <c r="S967" s="186"/>
      <c r="T967" s="176">
        <v>910948</v>
      </c>
      <c r="U967" s="168">
        <f t="shared" si="32"/>
        <v>1020261.7600000001</v>
      </c>
      <c r="V967" s="52" t="s">
        <v>3024</v>
      </c>
      <c r="W967" s="52">
        <v>2014</v>
      </c>
      <c r="X967" s="210"/>
    </row>
    <row r="968" spans="1:24" ht="51">
      <c r="A968" s="203" t="s">
        <v>3352</v>
      </c>
      <c r="B968" s="63" t="s">
        <v>1480</v>
      </c>
      <c r="C968" s="87" t="s">
        <v>3094</v>
      </c>
      <c r="D968" s="36" t="s">
        <v>3095</v>
      </c>
      <c r="E968" s="87" t="s">
        <v>3096</v>
      </c>
      <c r="F968" s="65" t="s">
        <v>3097</v>
      </c>
      <c r="G968" s="36" t="s">
        <v>1409</v>
      </c>
      <c r="H968" s="82">
        <v>0.7</v>
      </c>
      <c r="I968" s="36">
        <v>470000000</v>
      </c>
      <c r="J968" s="36" t="s">
        <v>2837</v>
      </c>
      <c r="K968" s="63" t="s">
        <v>2838</v>
      </c>
      <c r="L968" s="106" t="s">
        <v>2972</v>
      </c>
      <c r="M968" s="52"/>
      <c r="N968" s="143" t="s">
        <v>3107</v>
      </c>
      <c r="O968" s="65" t="s">
        <v>1458</v>
      </c>
      <c r="P968" s="52"/>
      <c r="Q968" s="65"/>
      <c r="R968" s="65"/>
      <c r="S968" s="186"/>
      <c r="T968" s="176">
        <v>4847647</v>
      </c>
      <c r="U968" s="168">
        <f t="shared" si="32"/>
        <v>5429364.6400000006</v>
      </c>
      <c r="V968" s="52" t="s">
        <v>3079</v>
      </c>
      <c r="W968" s="52">
        <v>2014</v>
      </c>
      <c r="X968" s="210"/>
    </row>
    <row r="969" spans="1:24" ht="127.5">
      <c r="A969" s="203" t="s">
        <v>3353</v>
      </c>
      <c r="B969" s="63" t="s">
        <v>1480</v>
      </c>
      <c r="C969" s="36" t="s">
        <v>3098</v>
      </c>
      <c r="D969" s="36" t="s">
        <v>3099</v>
      </c>
      <c r="E969" s="36" t="s">
        <v>3100</v>
      </c>
      <c r="F969" s="190" t="s">
        <v>3102</v>
      </c>
      <c r="G969" s="36" t="s">
        <v>1409</v>
      </c>
      <c r="H969" s="82">
        <v>0.8</v>
      </c>
      <c r="I969" s="36">
        <v>470000000</v>
      </c>
      <c r="J969" s="36" t="s">
        <v>2837</v>
      </c>
      <c r="K969" s="63" t="s">
        <v>2838</v>
      </c>
      <c r="L969" s="106" t="s">
        <v>2972</v>
      </c>
      <c r="M969" s="52"/>
      <c r="N969" s="143" t="s">
        <v>3107</v>
      </c>
      <c r="O969" s="65" t="s">
        <v>3101</v>
      </c>
      <c r="P969" s="52"/>
      <c r="Q969" s="191"/>
      <c r="R969" s="191"/>
      <c r="S969" s="192"/>
      <c r="T969" s="176">
        <v>963506</v>
      </c>
      <c r="U969" s="168">
        <f t="shared" si="32"/>
        <v>1079126.7200000002</v>
      </c>
      <c r="V969" s="52" t="s">
        <v>3079</v>
      </c>
      <c r="W969" s="52">
        <v>2014</v>
      </c>
      <c r="X969" s="210"/>
    </row>
    <row r="970" spans="1:24" ht="51">
      <c r="A970" s="203" t="s">
        <v>3354</v>
      </c>
      <c r="B970" s="63" t="s">
        <v>3238</v>
      </c>
      <c r="C970" s="36" t="s">
        <v>3239</v>
      </c>
      <c r="D970" s="36" t="s">
        <v>3240</v>
      </c>
      <c r="E970" s="36" t="s">
        <v>3241</v>
      </c>
      <c r="F970" s="190"/>
      <c r="G970" s="36" t="s">
        <v>1409</v>
      </c>
      <c r="H970" s="82">
        <v>0.7</v>
      </c>
      <c r="I970" s="36">
        <v>470000000</v>
      </c>
      <c r="J970" s="36" t="s">
        <v>2837</v>
      </c>
      <c r="K970" s="63" t="s">
        <v>2838</v>
      </c>
      <c r="L970" s="106" t="s">
        <v>2972</v>
      </c>
      <c r="M970" s="52"/>
      <c r="N970" s="143" t="s">
        <v>3107</v>
      </c>
      <c r="O970" s="65" t="s">
        <v>3089</v>
      </c>
      <c r="P970" s="52"/>
      <c r="Q970" s="191"/>
      <c r="R970" s="191"/>
      <c r="S970" s="192"/>
      <c r="T970" s="176">
        <v>228000</v>
      </c>
      <c r="U970" s="168">
        <f t="shared" si="32"/>
        <v>255360.00000000003</v>
      </c>
      <c r="V970" s="52" t="s">
        <v>3079</v>
      </c>
      <c r="W970" s="52">
        <v>2014</v>
      </c>
      <c r="X970" s="210"/>
    </row>
    <row r="971" spans="1:24" ht="127.5">
      <c r="A971" s="203" t="s">
        <v>3355</v>
      </c>
      <c r="B971" s="63" t="s">
        <v>1480</v>
      </c>
      <c r="C971" s="36" t="s">
        <v>3103</v>
      </c>
      <c r="D971" s="36" t="s">
        <v>3104</v>
      </c>
      <c r="E971" s="36" t="s">
        <v>3105</v>
      </c>
      <c r="F971" s="65" t="s">
        <v>3106</v>
      </c>
      <c r="G971" s="36" t="s">
        <v>1409</v>
      </c>
      <c r="H971" s="82">
        <v>1</v>
      </c>
      <c r="I971" s="36">
        <v>470000000</v>
      </c>
      <c r="J971" s="36" t="s">
        <v>2837</v>
      </c>
      <c r="K971" s="63" t="s">
        <v>2838</v>
      </c>
      <c r="L971" s="106" t="s">
        <v>2972</v>
      </c>
      <c r="M971" s="52"/>
      <c r="N971" s="143" t="s">
        <v>3107</v>
      </c>
      <c r="O971" s="65" t="s">
        <v>3101</v>
      </c>
      <c r="P971" s="52"/>
      <c r="Q971" s="6"/>
      <c r="R971" s="6"/>
      <c r="S971" s="6"/>
      <c r="T971" s="176">
        <v>135000</v>
      </c>
      <c r="U971" s="168">
        <f t="shared" si="32"/>
        <v>151200</v>
      </c>
      <c r="V971" s="52" t="s">
        <v>3079</v>
      </c>
      <c r="W971" s="52">
        <v>2014</v>
      </c>
      <c r="X971" s="210"/>
    </row>
    <row r="972" spans="1:24" ht="102">
      <c r="A972" s="203" t="s">
        <v>3356</v>
      </c>
      <c r="B972" s="63" t="s">
        <v>1480</v>
      </c>
      <c r="C972" s="87" t="s">
        <v>3108</v>
      </c>
      <c r="D972" s="36" t="s">
        <v>3109</v>
      </c>
      <c r="E972" s="87" t="s">
        <v>3109</v>
      </c>
      <c r="F972" s="36" t="s">
        <v>3110</v>
      </c>
      <c r="G972" s="36" t="s">
        <v>1409</v>
      </c>
      <c r="H972" s="82">
        <v>0.7</v>
      </c>
      <c r="I972" s="36">
        <v>470000000</v>
      </c>
      <c r="J972" s="36" t="s">
        <v>2837</v>
      </c>
      <c r="K972" s="63" t="s">
        <v>2838</v>
      </c>
      <c r="L972" s="106" t="s">
        <v>2977</v>
      </c>
      <c r="M972" s="52"/>
      <c r="N972" s="143" t="s">
        <v>1381</v>
      </c>
      <c r="O972" s="65" t="s">
        <v>3111</v>
      </c>
      <c r="P972" s="52"/>
      <c r="Q972" s="65"/>
      <c r="R972" s="65"/>
      <c r="S972" s="186"/>
      <c r="T972" s="176">
        <v>735343</v>
      </c>
      <c r="U972" s="168">
        <f t="shared" si="32"/>
        <v>823584.16</v>
      </c>
      <c r="V972" s="52" t="s">
        <v>3079</v>
      </c>
      <c r="W972" s="52">
        <v>2014</v>
      </c>
      <c r="X972" s="210"/>
    </row>
    <row r="973" spans="1:24" ht="102">
      <c r="A973" s="203" t="s">
        <v>3357</v>
      </c>
      <c r="B973" s="63" t="s">
        <v>1480</v>
      </c>
      <c r="C973" s="87" t="s">
        <v>3108</v>
      </c>
      <c r="D973" s="36" t="s">
        <v>3109</v>
      </c>
      <c r="E973" s="87" t="s">
        <v>3109</v>
      </c>
      <c r="F973" s="36" t="s">
        <v>3112</v>
      </c>
      <c r="G973" s="36" t="s">
        <v>1409</v>
      </c>
      <c r="H973" s="82">
        <v>0.7</v>
      </c>
      <c r="I973" s="36">
        <v>470000000</v>
      </c>
      <c r="J973" s="36" t="s">
        <v>2837</v>
      </c>
      <c r="K973" s="63" t="s">
        <v>2838</v>
      </c>
      <c r="L973" s="106" t="s">
        <v>2978</v>
      </c>
      <c r="M973" s="52"/>
      <c r="N973" s="143" t="s">
        <v>1381</v>
      </c>
      <c r="O973" s="65" t="s">
        <v>3111</v>
      </c>
      <c r="P973" s="52"/>
      <c r="Q973" s="65"/>
      <c r="R973" s="65"/>
      <c r="S973" s="186"/>
      <c r="T973" s="176">
        <v>509947</v>
      </c>
      <c r="U973" s="168">
        <f t="shared" si="32"/>
        <v>571140.64</v>
      </c>
      <c r="V973" s="52" t="s">
        <v>3079</v>
      </c>
      <c r="W973" s="52">
        <v>2014</v>
      </c>
      <c r="X973" s="210"/>
    </row>
    <row r="974" spans="1:24" ht="127.5">
      <c r="A974" s="203" t="s">
        <v>3358</v>
      </c>
      <c r="B974" s="63" t="s">
        <v>1480</v>
      </c>
      <c r="C974" s="87" t="s">
        <v>3108</v>
      </c>
      <c r="D974" s="36" t="s">
        <v>3109</v>
      </c>
      <c r="E974" s="87" t="s">
        <v>3109</v>
      </c>
      <c r="F974" s="36" t="s">
        <v>3113</v>
      </c>
      <c r="G974" s="36" t="s">
        <v>1409</v>
      </c>
      <c r="H974" s="82">
        <v>0.7</v>
      </c>
      <c r="I974" s="36">
        <v>470000000</v>
      </c>
      <c r="J974" s="36" t="s">
        <v>2837</v>
      </c>
      <c r="K974" s="63" t="s">
        <v>2838</v>
      </c>
      <c r="L974" s="106" t="s">
        <v>3114</v>
      </c>
      <c r="M974" s="52"/>
      <c r="N974" s="143" t="s">
        <v>1381</v>
      </c>
      <c r="O974" s="65" t="s">
        <v>3111</v>
      </c>
      <c r="P974" s="52"/>
      <c r="Q974" s="65"/>
      <c r="R974" s="65"/>
      <c r="S974" s="186"/>
      <c r="T974" s="176">
        <v>259710</v>
      </c>
      <c r="U974" s="168">
        <f t="shared" si="32"/>
        <v>290875.2</v>
      </c>
      <c r="V974" s="52" t="s">
        <v>3079</v>
      </c>
      <c r="W974" s="52">
        <v>2014</v>
      </c>
      <c r="X974" s="210"/>
    </row>
    <row r="975" spans="1:24" ht="102">
      <c r="A975" s="203" t="s">
        <v>3359</v>
      </c>
      <c r="B975" s="63" t="s">
        <v>1480</v>
      </c>
      <c r="C975" s="87" t="s">
        <v>3108</v>
      </c>
      <c r="D975" s="36" t="s">
        <v>3109</v>
      </c>
      <c r="E975" s="87" t="s">
        <v>3109</v>
      </c>
      <c r="F975" s="36" t="s">
        <v>3115</v>
      </c>
      <c r="G975" s="36" t="s">
        <v>1409</v>
      </c>
      <c r="H975" s="82">
        <v>0.7</v>
      </c>
      <c r="I975" s="36">
        <v>470000000</v>
      </c>
      <c r="J975" s="36" t="s">
        <v>2837</v>
      </c>
      <c r="K975" s="63" t="s">
        <v>2838</v>
      </c>
      <c r="L975" s="106" t="s">
        <v>2972</v>
      </c>
      <c r="M975" s="52"/>
      <c r="N975" s="143" t="s">
        <v>1381</v>
      </c>
      <c r="O975" s="65" t="s">
        <v>3111</v>
      </c>
      <c r="P975" s="52"/>
      <c r="Q975" s="65"/>
      <c r="R975" s="65"/>
      <c r="S975" s="186"/>
      <c r="T975" s="176">
        <v>376146</v>
      </c>
      <c r="U975" s="168">
        <f t="shared" si="32"/>
        <v>421283.52</v>
      </c>
      <c r="V975" s="52" t="s">
        <v>3079</v>
      </c>
      <c r="W975" s="52">
        <v>2014</v>
      </c>
      <c r="X975" s="210"/>
    </row>
    <row r="976" spans="1:24" ht="102">
      <c r="A976" s="203" t="s">
        <v>3360</v>
      </c>
      <c r="B976" s="63" t="s">
        <v>1480</v>
      </c>
      <c r="C976" s="36" t="s">
        <v>3116</v>
      </c>
      <c r="D976" s="36" t="s">
        <v>3117</v>
      </c>
      <c r="E976" s="36" t="s">
        <v>3118</v>
      </c>
      <c r="F976" s="36" t="s">
        <v>3119</v>
      </c>
      <c r="G976" s="36" t="s">
        <v>78</v>
      </c>
      <c r="H976" s="82">
        <v>0.7</v>
      </c>
      <c r="I976" s="36">
        <v>470000000</v>
      </c>
      <c r="J976" s="36" t="s">
        <v>2837</v>
      </c>
      <c r="K976" s="63" t="s">
        <v>2838</v>
      </c>
      <c r="L976" s="106" t="s">
        <v>2977</v>
      </c>
      <c r="M976" s="52"/>
      <c r="N976" s="143" t="s">
        <v>3107</v>
      </c>
      <c r="O976" s="65" t="s">
        <v>3111</v>
      </c>
      <c r="P976" s="52"/>
      <c r="Q976" s="6"/>
      <c r="R976" s="6"/>
      <c r="S976" s="6"/>
      <c r="T976" s="176">
        <v>409570</v>
      </c>
      <c r="U976" s="168">
        <f t="shared" si="32"/>
        <v>458718.4</v>
      </c>
      <c r="V976" s="52" t="s">
        <v>3024</v>
      </c>
      <c r="W976" s="52">
        <v>2014</v>
      </c>
      <c r="X976" s="210"/>
    </row>
    <row r="977" spans="1:24" ht="102">
      <c r="A977" s="203" t="s">
        <v>3361</v>
      </c>
      <c r="B977" s="63" t="s">
        <v>1480</v>
      </c>
      <c r="C977" s="36" t="s">
        <v>3116</v>
      </c>
      <c r="D977" s="36" t="s">
        <v>3117</v>
      </c>
      <c r="E977" s="36" t="s">
        <v>3118</v>
      </c>
      <c r="F977" s="36" t="s">
        <v>3119</v>
      </c>
      <c r="G977" s="36" t="s">
        <v>78</v>
      </c>
      <c r="H977" s="82">
        <v>0.7</v>
      </c>
      <c r="I977" s="36">
        <v>470000000</v>
      </c>
      <c r="J977" s="36" t="s">
        <v>2837</v>
      </c>
      <c r="K977" s="63" t="s">
        <v>2838</v>
      </c>
      <c r="L977" s="106" t="s">
        <v>2978</v>
      </c>
      <c r="M977" s="52"/>
      <c r="N977" s="143" t="s">
        <v>3107</v>
      </c>
      <c r="O977" s="65" t="s">
        <v>3111</v>
      </c>
      <c r="P977" s="52"/>
      <c r="Q977" s="6"/>
      <c r="R977" s="6"/>
      <c r="S977" s="6"/>
      <c r="T977" s="176">
        <v>269242</v>
      </c>
      <c r="U977" s="168">
        <f t="shared" si="32"/>
        <v>301551.04000000004</v>
      </c>
      <c r="V977" s="52" t="s">
        <v>3024</v>
      </c>
      <c r="W977" s="52">
        <v>2014</v>
      </c>
      <c r="X977" s="210"/>
    </row>
    <row r="978" spans="1:24" ht="102">
      <c r="A978" s="203" t="s">
        <v>3362</v>
      </c>
      <c r="B978" s="63" t="s">
        <v>1480</v>
      </c>
      <c r="C978" s="36" t="s">
        <v>3120</v>
      </c>
      <c r="D978" s="36" t="s">
        <v>3117</v>
      </c>
      <c r="E978" s="36" t="s">
        <v>3121</v>
      </c>
      <c r="F978" s="65" t="s">
        <v>1460</v>
      </c>
      <c r="G978" s="36" t="s">
        <v>78</v>
      </c>
      <c r="H978" s="82">
        <v>0.7</v>
      </c>
      <c r="I978" s="36">
        <v>470000000</v>
      </c>
      <c r="J978" s="36" t="s">
        <v>2837</v>
      </c>
      <c r="K978" s="63" t="s">
        <v>2838</v>
      </c>
      <c r="L978" s="106" t="s">
        <v>2977</v>
      </c>
      <c r="M978" s="52"/>
      <c r="N978" s="143" t="s">
        <v>3107</v>
      </c>
      <c r="O978" s="65" t="s">
        <v>3111</v>
      </c>
      <c r="P978" s="52"/>
      <c r="Q978" s="6"/>
      <c r="R978" s="6"/>
      <c r="S978" s="6"/>
      <c r="T978" s="176">
        <v>1445742</v>
      </c>
      <c r="U978" s="168">
        <f t="shared" si="32"/>
        <v>1619231.0400000003</v>
      </c>
      <c r="V978" s="52" t="s">
        <v>3024</v>
      </c>
      <c r="W978" s="52">
        <v>2014</v>
      </c>
      <c r="X978" s="210"/>
    </row>
    <row r="979" spans="1:24" ht="127.5">
      <c r="A979" s="203" t="s">
        <v>3363</v>
      </c>
      <c r="B979" s="63" t="s">
        <v>1480</v>
      </c>
      <c r="C979" s="36" t="s">
        <v>3120</v>
      </c>
      <c r="D979" s="36" t="s">
        <v>3117</v>
      </c>
      <c r="E979" s="36" t="s">
        <v>3121</v>
      </c>
      <c r="F979" s="65" t="s">
        <v>1460</v>
      </c>
      <c r="G979" s="36" t="s">
        <v>78</v>
      </c>
      <c r="H979" s="82">
        <v>0.7</v>
      </c>
      <c r="I979" s="36">
        <v>470000000</v>
      </c>
      <c r="J979" s="36" t="s">
        <v>2837</v>
      </c>
      <c r="K979" s="63" t="s">
        <v>2838</v>
      </c>
      <c r="L979" s="106" t="s">
        <v>2978</v>
      </c>
      <c r="M979" s="52"/>
      <c r="N979" s="143" t="s">
        <v>3107</v>
      </c>
      <c r="O979" s="65" t="s">
        <v>3101</v>
      </c>
      <c r="P979" s="52"/>
      <c r="Q979" s="6"/>
      <c r="R979" s="6"/>
      <c r="S979" s="6"/>
      <c r="T979" s="176">
        <v>963828</v>
      </c>
      <c r="U979" s="168">
        <f t="shared" si="32"/>
        <v>1079487.3600000001</v>
      </c>
      <c r="V979" s="52" t="s">
        <v>3024</v>
      </c>
      <c r="W979" s="52">
        <v>2014</v>
      </c>
      <c r="X979" s="210"/>
    </row>
    <row r="980" spans="1:24" ht="127.5">
      <c r="A980" s="203" t="s">
        <v>3364</v>
      </c>
      <c r="B980" s="63" t="s">
        <v>1480</v>
      </c>
      <c r="C980" s="36" t="s">
        <v>3122</v>
      </c>
      <c r="D980" s="36" t="s">
        <v>3123</v>
      </c>
      <c r="E980" s="36" t="s">
        <v>3123</v>
      </c>
      <c r="F980" s="65" t="s">
        <v>1461</v>
      </c>
      <c r="G980" s="36" t="s">
        <v>17</v>
      </c>
      <c r="H980" s="82">
        <v>0.7</v>
      </c>
      <c r="I980" s="36">
        <v>470000000</v>
      </c>
      <c r="J980" s="36" t="s">
        <v>2837</v>
      </c>
      <c r="K980" s="63" t="s">
        <v>2838</v>
      </c>
      <c r="L980" s="106" t="s">
        <v>2977</v>
      </c>
      <c r="M980" s="52"/>
      <c r="N980" s="143" t="s">
        <v>3107</v>
      </c>
      <c r="O980" s="65" t="s">
        <v>3101</v>
      </c>
      <c r="P980" s="52"/>
      <c r="Q980" s="6"/>
      <c r="R980" s="6"/>
      <c r="S980" s="6"/>
      <c r="T980" s="176">
        <v>14685800</v>
      </c>
      <c r="U980" s="168">
        <f t="shared" si="32"/>
        <v>16448096.000000002</v>
      </c>
      <c r="V980" s="168" t="s">
        <v>3024</v>
      </c>
      <c r="W980" s="52">
        <v>2014</v>
      </c>
      <c r="X980" s="210"/>
    </row>
    <row r="981" spans="1:24" ht="127.5">
      <c r="A981" s="203" t="s">
        <v>3365</v>
      </c>
      <c r="B981" s="63" t="s">
        <v>1480</v>
      </c>
      <c r="C981" s="36" t="s">
        <v>3124</v>
      </c>
      <c r="D981" s="36" t="s">
        <v>3125</v>
      </c>
      <c r="E981" s="36" t="s">
        <v>3125</v>
      </c>
      <c r="F981" s="65" t="s">
        <v>1462</v>
      </c>
      <c r="G981" s="36" t="s">
        <v>1409</v>
      </c>
      <c r="H981" s="82">
        <v>0.7</v>
      </c>
      <c r="I981" s="36">
        <v>470000000</v>
      </c>
      <c r="J981" s="36" t="s">
        <v>2837</v>
      </c>
      <c r="K981" s="63" t="s">
        <v>2838</v>
      </c>
      <c r="L981" s="106" t="s">
        <v>2967</v>
      </c>
      <c r="M981" s="52"/>
      <c r="N981" s="143" t="s">
        <v>3107</v>
      </c>
      <c r="O981" s="65" t="s">
        <v>3101</v>
      </c>
      <c r="P981" s="52"/>
      <c r="Q981" s="6"/>
      <c r="R981" s="6"/>
      <c r="S981" s="6"/>
      <c r="T981" s="176">
        <v>45000</v>
      </c>
      <c r="U981" s="168">
        <f t="shared" si="32"/>
        <v>50400.000000000007</v>
      </c>
      <c r="V981" s="52" t="s">
        <v>3079</v>
      </c>
      <c r="W981" s="52">
        <v>2014</v>
      </c>
      <c r="X981" s="210"/>
    </row>
    <row r="982" spans="1:24" ht="127.5">
      <c r="A982" s="203" t="s">
        <v>3366</v>
      </c>
      <c r="B982" s="63" t="s">
        <v>1480</v>
      </c>
      <c r="C982" s="36" t="s">
        <v>3126</v>
      </c>
      <c r="D982" s="36" t="s">
        <v>3127</v>
      </c>
      <c r="E982" s="36" t="s">
        <v>3127</v>
      </c>
      <c r="F982" s="65" t="s">
        <v>1463</v>
      </c>
      <c r="G982" s="36" t="s">
        <v>1409</v>
      </c>
      <c r="H982" s="82">
        <v>0.7</v>
      </c>
      <c r="I982" s="36">
        <v>470000000</v>
      </c>
      <c r="J982" s="36" t="s">
        <v>2837</v>
      </c>
      <c r="K982" s="63" t="s">
        <v>2838</v>
      </c>
      <c r="L982" s="106" t="s">
        <v>2972</v>
      </c>
      <c r="M982" s="52"/>
      <c r="N982" s="143" t="s">
        <v>3107</v>
      </c>
      <c r="O982" s="65" t="s">
        <v>1459</v>
      </c>
      <c r="P982" s="52"/>
      <c r="Q982" s="6"/>
      <c r="R982" s="6"/>
      <c r="S982" s="6"/>
      <c r="T982" s="176">
        <v>30280</v>
      </c>
      <c r="U982" s="168">
        <f t="shared" si="32"/>
        <v>33913.600000000006</v>
      </c>
      <c r="V982" s="52" t="s">
        <v>3079</v>
      </c>
      <c r="W982" s="52">
        <v>2014</v>
      </c>
      <c r="X982" s="210"/>
    </row>
    <row r="983" spans="1:24" ht="127.5">
      <c r="A983" s="203" t="s">
        <v>3367</v>
      </c>
      <c r="B983" s="63" t="s">
        <v>1480</v>
      </c>
      <c r="C983" s="36" t="s">
        <v>3124</v>
      </c>
      <c r="D983" s="36" t="s">
        <v>3125</v>
      </c>
      <c r="E983" s="36" t="s">
        <v>3125</v>
      </c>
      <c r="F983" s="65" t="s">
        <v>1464</v>
      </c>
      <c r="G983" s="36" t="s">
        <v>1409</v>
      </c>
      <c r="H983" s="82">
        <v>0.7</v>
      </c>
      <c r="I983" s="36">
        <v>470000000</v>
      </c>
      <c r="J983" s="36" t="s">
        <v>2837</v>
      </c>
      <c r="K983" s="63" t="s">
        <v>2838</v>
      </c>
      <c r="L983" s="106" t="s">
        <v>2967</v>
      </c>
      <c r="M983" s="52"/>
      <c r="N983" s="143" t="s">
        <v>1381</v>
      </c>
      <c r="O983" s="65" t="s">
        <v>3101</v>
      </c>
      <c r="P983" s="52"/>
      <c r="Q983" s="65"/>
      <c r="R983" s="6"/>
      <c r="S983" s="6"/>
      <c r="T983" s="176">
        <v>2195945</v>
      </c>
      <c r="U983" s="168">
        <f t="shared" si="32"/>
        <v>2459458.4000000004</v>
      </c>
      <c r="V983" s="52" t="s">
        <v>3079</v>
      </c>
      <c r="W983" s="52">
        <v>2014</v>
      </c>
      <c r="X983" s="210"/>
    </row>
    <row r="984" spans="1:24" ht="114.75">
      <c r="A984" s="203" t="s">
        <v>3368</v>
      </c>
      <c r="B984" s="63" t="s">
        <v>1480</v>
      </c>
      <c r="C984" s="36" t="s">
        <v>3128</v>
      </c>
      <c r="D984" s="36" t="s">
        <v>3129</v>
      </c>
      <c r="E984" s="36" t="s">
        <v>3129</v>
      </c>
      <c r="F984" s="65" t="s">
        <v>3130</v>
      </c>
      <c r="G984" s="187" t="s">
        <v>17</v>
      </c>
      <c r="H984" s="193">
        <v>0.7</v>
      </c>
      <c r="I984" s="106">
        <v>470000000</v>
      </c>
      <c r="J984" s="36" t="s">
        <v>2837</v>
      </c>
      <c r="K984" s="194" t="s">
        <v>3131</v>
      </c>
      <c r="L984" s="106" t="s">
        <v>2972</v>
      </c>
      <c r="M984" s="195"/>
      <c r="N984" s="143" t="s">
        <v>3107</v>
      </c>
      <c r="O984" s="90" t="s">
        <v>3132</v>
      </c>
      <c r="P984" s="195"/>
      <c r="Q984" s="195"/>
      <c r="R984" s="195"/>
      <c r="S984" s="195"/>
      <c r="T984" s="176">
        <v>26262000</v>
      </c>
      <c r="U984" s="168">
        <f t="shared" si="32"/>
        <v>29413440.000000004</v>
      </c>
      <c r="V984" s="195" t="s">
        <v>3024</v>
      </c>
      <c r="W984" s="52">
        <v>2014</v>
      </c>
      <c r="X984" s="210"/>
    </row>
    <row r="985" spans="1:24" ht="127.5">
      <c r="A985" s="203" t="s">
        <v>3369</v>
      </c>
      <c r="B985" s="63" t="s">
        <v>1480</v>
      </c>
      <c r="C985" s="36" t="s">
        <v>3133</v>
      </c>
      <c r="D985" s="36" t="s">
        <v>3134</v>
      </c>
      <c r="E985" s="36" t="s">
        <v>3134</v>
      </c>
      <c r="F985" s="65" t="s">
        <v>3135</v>
      </c>
      <c r="G985" s="36" t="s">
        <v>17</v>
      </c>
      <c r="H985" s="82">
        <v>0.7</v>
      </c>
      <c r="I985" s="36">
        <v>470000000</v>
      </c>
      <c r="J985" s="36" t="s">
        <v>2837</v>
      </c>
      <c r="K985" s="63" t="s">
        <v>2838</v>
      </c>
      <c r="L985" s="106" t="s">
        <v>2977</v>
      </c>
      <c r="M985" s="52"/>
      <c r="N985" s="143" t="s">
        <v>3107</v>
      </c>
      <c r="O985" s="65" t="s">
        <v>3101</v>
      </c>
      <c r="P985" s="6"/>
      <c r="Q985" s="6"/>
      <c r="R985" s="6"/>
      <c r="S985" s="24"/>
      <c r="T985" s="176">
        <v>7135058</v>
      </c>
      <c r="U985" s="168">
        <f t="shared" si="32"/>
        <v>7991264.9600000009</v>
      </c>
      <c r="V985" s="168" t="s">
        <v>3024</v>
      </c>
      <c r="W985" s="52">
        <v>2014</v>
      </c>
      <c r="X985" s="210"/>
    </row>
    <row r="986" spans="1:24" ht="127.5">
      <c r="A986" s="203" t="s">
        <v>3370</v>
      </c>
      <c r="B986" s="63" t="s">
        <v>1480</v>
      </c>
      <c r="C986" s="36" t="s">
        <v>3133</v>
      </c>
      <c r="D986" s="36" t="s">
        <v>3134</v>
      </c>
      <c r="E986" s="36" t="s">
        <v>3134</v>
      </c>
      <c r="F986" s="65" t="s">
        <v>3136</v>
      </c>
      <c r="G986" s="36" t="s">
        <v>17</v>
      </c>
      <c r="H986" s="82">
        <v>0.7</v>
      </c>
      <c r="I986" s="36">
        <v>470000000</v>
      </c>
      <c r="J986" s="36" t="s">
        <v>2837</v>
      </c>
      <c r="K986" s="63" t="s">
        <v>2838</v>
      </c>
      <c r="L986" s="106" t="s">
        <v>2978</v>
      </c>
      <c r="M986" s="52"/>
      <c r="N986" s="143" t="s">
        <v>3107</v>
      </c>
      <c r="O986" s="65" t="s">
        <v>3101</v>
      </c>
      <c r="P986" s="6"/>
      <c r="Q986" s="6"/>
      <c r="R986" s="6"/>
      <c r="S986" s="24"/>
      <c r="T986" s="176">
        <v>6475286</v>
      </c>
      <c r="U986" s="168">
        <f t="shared" si="32"/>
        <v>7252320.3200000003</v>
      </c>
      <c r="V986" s="168" t="s">
        <v>3024</v>
      </c>
      <c r="W986" s="52">
        <v>2014</v>
      </c>
      <c r="X986" s="210"/>
    </row>
    <row r="987" spans="1:24" ht="127.5">
      <c r="A987" s="203" t="s">
        <v>3371</v>
      </c>
      <c r="B987" s="63" t="s">
        <v>1480</v>
      </c>
      <c r="C987" s="36" t="s">
        <v>3133</v>
      </c>
      <c r="D987" s="36" t="s">
        <v>3134</v>
      </c>
      <c r="E987" s="36" t="s">
        <v>3134</v>
      </c>
      <c r="F987" s="65" t="s">
        <v>3137</v>
      </c>
      <c r="G987" s="36" t="s">
        <v>17</v>
      </c>
      <c r="H987" s="82">
        <v>0.7</v>
      </c>
      <c r="I987" s="36">
        <v>470000000</v>
      </c>
      <c r="J987" s="36" t="s">
        <v>2837</v>
      </c>
      <c r="K987" s="63" t="s">
        <v>2838</v>
      </c>
      <c r="L987" s="106" t="s">
        <v>2972</v>
      </c>
      <c r="M987" s="52"/>
      <c r="N987" s="143" t="s">
        <v>3107</v>
      </c>
      <c r="O987" s="65" t="s">
        <v>3101</v>
      </c>
      <c r="P987" s="6"/>
      <c r="Q987" s="6"/>
      <c r="R987" s="6"/>
      <c r="S987" s="24"/>
      <c r="T987" s="176">
        <v>3190152</v>
      </c>
      <c r="U987" s="168">
        <f t="shared" si="32"/>
        <v>3572970.24</v>
      </c>
      <c r="V987" s="168" t="s">
        <v>3024</v>
      </c>
      <c r="W987" s="52">
        <v>2014</v>
      </c>
      <c r="X987" s="210"/>
    </row>
    <row r="988" spans="1:24" ht="127.5">
      <c r="A988" s="203" t="s">
        <v>3372</v>
      </c>
      <c r="B988" s="63" t="s">
        <v>1480</v>
      </c>
      <c r="C988" s="36" t="s">
        <v>3138</v>
      </c>
      <c r="D988" s="36" t="s">
        <v>3139</v>
      </c>
      <c r="E988" s="36" t="s">
        <v>3139</v>
      </c>
      <c r="F988" s="65" t="s">
        <v>3140</v>
      </c>
      <c r="G988" s="36" t="s">
        <v>17</v>
      </c>
      <c r="H988" s="82">
        <v>0.7</v>
      </c>
      <c r="I988" s="36">
        <v>470000000</v>
      </c>
      <c r="J988" s="36" t="s">
        <v>2837</v>
      </c>
      <c r="K988" s="63" t="s">
        <v>2838</v>
      </c>
      <c r="L988" s="106" t="s">
        <v>3141</v>
      </c>
      <c r="M988" s="52"/>
      <c r="N988" s="143" t="s">
        <v>3107</v>
      </c>
      <c r="O988" s="65" t="s">
        <v>3101</v>
      </c>
      <c r="P988" s="191"/>
      <c r="Q988" s="196"/>
      <c r="R988" s="6"/>
      <c r="S988" s="6"/>
      <c r="T988" s="197">
        <v>14786631</v>
      </c>
      <c r="U988" s="168">
        <f t="shared" si="32"/>
        <v>16561026.720000001</v>
      </c>
      <c r="V988" s="168" t="s">
        <v>3024</v>
      </c>
      <c r="W988" s="52">
        <v>2014</v>
      </c>
      <c r="X988" s="210"/>
    </row>
    <row r="989" spans="1:24" ht="127.5">
      <c r="A989" s="203" t="s">
        <v>3373</v>
      </c>
      <c r="B989" s="63" t="s">
        <v>1480</v>
      </c>
      <c r="C989" s="36" t="s">
        <v>3138</v>
      </c>
      <c r="D989" s="36" t="s">
        <v>3139</v>
      </c>
      <c r="E989" s="36" t="s">
        <v>3139</v>
      </c>
      <c r="F989" s="65" t="s">
        <v>3142</v>
      </c>
      <c r="G989" s="36" t="s">
        <v>17</v>
      </c>
      <c r="H989" s="82">
        <v>0.7</v>
      </c>
      <c r="I989" s="36">
        <v>470000000</v>
      </c>
      <c r="J989" s="36" t="s">
        <v>2837</v>
      </c>
      <c r="K989" s="63" t="s">
        <v>2838</v>
      </c>
      <c r="L989" s="106" t="s">
        <v>2977</v>
      </c>
      <c r="M989" s="52"/>
      <c r="N989" s="143" t="s">
        <v>3107</v>
      </c>
      <c r="O989" s="65" t="s">
        <v>3101</v>
      </c>
      <c r="P989" s="191"/>
      <c r="Q989" s="196"/>
      <c r="R989" s="226"/>
      <c r="S989" s="6"/>
      <c r="T989" s="197">
        <v>89471902</v>
      </c>
      <c r="U989" s="168">
        <f t="shared" si="32"/>
        <v>100208530.24000001</v>
      </c>
      <c r="V989" s="168" t="s">
        <v>3024</v>
      </c>
      <c r="W989" s="52">
        <v>2014</v>
      </c>
      <c r="X989" s="210"/>
    </row>
    <row r="990" spans="1:24" ht="127.5">
      <c r="A990" s="203" t="s">
        <v>3374</v>
      </c>
      <c r="B990" s="63" t="s">
        <v>1480</v>
      </c>
      <c r="C990" s="36" t="s">
        <v>3138</v>
      </c>
      <c r="D990" s="36" t="s">
        <v>3139</v>
      </c>
      <c r="E990" s="36" t="s">
        <v>3139</v>
      </c>
      <c r="F990" s="65" t="s">
        <v>3143</v>
      </c>
      <c r="G990" s="36" t="s">
        <v>17</v>
      </c>
      <c r="H990" s="82">
        <v>0.7</v>
      </c>
      <c r="I990" s="36">
        <v>470000000</v>
      </c>
      <c r="J990" s="36" t="s">
        <v>2837</v>
      </c>
      <c r="K990" s="63" t="s">
        <v>2838</v>
      </c>
      <c r="L990" s="106" t="s">
        <v>2978</v>
      </c>
      <c r="M990" s="52"/>
      <c r="N990" s="143" t="s">
        <v>3107</v>
      </c>
      <c r="O990" s="65" t="s">
        <v>3101</v>
      </c>
      <c r="P990" s="191"/>
      <c r="Q990" s="196"/>
      <c r="R990" s="6"/>
      <c r="S990" s="6"/>
      <c r="T990" s="197">
        <v>78902530</v>
      </c>
      <c r="U990" s="168">
        <f t="shared" si="32"/>
        <v>88370833.600000009</v>
      </c>
      <c r="V990" s="168" t="s">
        <v>3024</v>
      </c>
      <c r="W990" s="52">
        <v>2014</v>
      </c>
      <c r="X990" s="210"/>
    </row>
    <row r="991" spans="1:24" ht="127.5">
      <c r="A991" s="203" t="s">
        <v>3375</v>
      </c>
      <c r="B991" s="63" t="s">
        <v>1480</v>
      </c>
      <c r="C991" s="36" t="s">
        <v>3138</v>
      </c>
      <c r="D991" s="36" t="s">
        <v>3139</v>
      </c>
      <c r="E991" s="36" t="s">
        <v>3139</v>
      </c>
      <c r="F991" s="65" t="s">
        <v>3394</v>
      </c>
      <c r="G991" s="36" t="s">
        <v>17</v>
      </c>
      <c r="H991" s="82">
        <v>0.7</v>
      </c>
      <c r="I991" s="36">
        <v>470000000</v>
      </c>
      <c r="J991" s="36" t="s">
        <v>2837</v>
      </c>
      <c r="K991" s="63" t="s">
        <v>2838</v>
      </c>
      <c r="L991" s="106" t="s">
        <v>3243</v>
      </c>
      <c r="M991" s="52"/>
      <c r="N991" s="143" t="s">
        <v>3107</v>
      </c>
      <c r="O991" s="65" t="s">
        <v>3101</v>
      </c>
      <c r="P991" s="191"/>
      <c r="Q991" s="196"/>
      <c r="R991" s="6"/>
      <c r="S991" s="6"/>
      <c r="T991" s="197">
        <v>3780000</v>
      </c>
      <c r="U991" s="168">
        <f t="shared" si="32"/>
        <v>4233600</v>
      </c>
      <c r="V991" s="168" t="s">
        <v>3024</v>
      </c>
      <c r="W991" s="52">
        <v>2014</v>
      </c>
      <c r="X991" s="210"/>
    </row>
    <row r="992" spans="1:24" ht="76.5">
      <c r="A992" s="203" t="s">
        <v>3376</v>
      </c>
      <c r="B992" s="63" t="s">
        <v>1480</v>
      </c>
      <c r="C992" s="36" t="s">
        <v>3144</v>
      </c>
      <c r="D992" s="36" t="s">
        <v>3145</v>
      </c>
      <c r="E992" s="36" t="s">
        <v>3145</v>
      </c>
      <c r="F992" s="65" t="s">
        <v>1465</v>
      </c>
      <c r="G992" s="36" t="s">
        <v>1409</v>
      </c>
      <c r="H992" s="82">
        <v>1</v>
      </c>
      <c r="I992" s="36">
        <v>470000000</v>
      </c>
      <c r="J992" s="36" t="s">
        <v>2837</v>
      </c>
      <c r="K992" s="63" t="s">
        <v>2838</v>
      </c>
      <c r="L992" s="106" t="s">
        <v>2972</v>
      </c>
      <c r="M992" s="52"/>
      <c r="N992" s="143" t="s">
        <v>1381</v>
      </c>
      <c r="O992" s="36" t="s">
        <v>3146</v>
      </c>
      <c r="P992" s="52"/>
      <c r="Q992" s="6"/>
      <c r="R992" s="6"/>
      <c r="S992" s="6"/>
      <c r="T992" s="176">
        <v>7000</v>
      </c>
      <c r="U992" s="168">
        <f t="shared" si="32"/>
        <v>7840.0000000000009</v>
      </c>
      <c r="V992" s="52" t="s">
        <v>3079</v>
      </c>
      <c r="W992" s="52">
        <v>2014</v>
      </c>
      <c r="X992" s="210"/>
    </row>
    <row r="993" spans="1:24" ht="89.25">
      <c r="A993" s="203" t="s">
        <v>3377</v>
      </c>
      <c r="B993" s="63" t="s">
        <v>1480</v>
      </c>
      <c r="C993" s="36" t="s">
        <v>3147</v>
      </c>
      <c r="D993" s="36" t="s">
        <v>3148</v>
      </c>
      <c r="E993" s="36" t="s">
        <v>3149</v>
      </c>
      <c r="F993" s="65" t="s">
        <v>1466</v>
      </c>
      <c r="G993" s="36" t="s">
        <v>1409</v>
      </c>
      <c r="H993" s="82">
        <v>1</v>
      </c>
      <c r="I993" s="36">
        <v>470000000</v>
      </c>
      <c r="J993" s="36" t="s">
        <v>2837</v>
      </c>
      <c r="K993" s="63" t="s">
        <v>2838</v>
      </c>
      <c r="L993" s="106" t="s">
        <v>2972</v>
      </c>
      <c r="M993" s="52"/>
      <c r="N993" s="143" t="s">
        <v>1381</v>
      </c>
      <c r="O993" s="36" t="s">
        <v>3146</v>
      </c>
      <c r="P993" s="52"/>
      <c r="Q993" s="6"/>
      <c r="R993" s="6"/>
      <c r="S993" s="6"/>
      <c r="T993" s="176">
        <v>160714</v>
      </c>
      <c r="U993" s="168">
        <f t="shared" si="32"/>
        <v>179999.68000000002</v>
      </c>
      <c r="V993" s="52" t="s">
        <v>3079</v>
      </c>
      <c r="W993" s="52">
        <v>2014</v>
      </c>
      <c r="X993" s="210"/>
    </row>
    <row r="994" spans="1:24" ht="102">
      <c r="A994" s="203" t="s">
        <v>3378</v>
      </c>
      <c r="B994" s="63" t="s">
        <v>1480</v>
      </c>
      <c r="C994" s="36" t="s">
        <v>3150</v>
      </c>
      <c r="D994" s="36" t="s">
        <v>3151</v>
      </c>
      <c r="E994" s="36" t="s">
        <v>3152</v>
      </c>
      <c r="F994" s="65" t="s">
        <v>1467</v>
      </c>
      <c r="G994" s="36" t="s">
        <v>1409</v>
      </c>
      <c r="H994" s="82">
        <v>1</v>
      </c>
      <c r="I994" s="36">
        <v>470000000</v>
      </c>
      <c r="J994" s="36" t="s">
        <v>2837</v>
      </c>
      <c r="K994" s="63" t="s">
        <v>2838</v>
      </c>
      <c r="L994" s="106" t="s">
        <v>2972</v>
      </c>
      <c r="M994" s="52"/>
      <c r="N994" s="143" t="s">
        <v>1381</v>
      </c>
      <c r="O994" s="36" t="s">
        <v>3146</v>
      </c>
      <c r="P994" s="52"/>
      <c r="Q994" s="6"/>
      <c r="R994" s="6"/>
      <c r="S994" s="6"/>
      <c r="T994" s="176">
        <v>299785</v>
      </c>
      <c r="U994" s="168">
        <f t="shared" si="32"/>
        <v>335759.2</v>
      </c>
      <c r="V994" s="52" t="s">
        <v>3079</v>
      </c>
      <c r="W994" s="52">
        <v>2014</v>
      </c>
      <c r="X994" s="210"/>
    </row>
    <row r="995" spans="1:24" ht="127.5">
      <c r="A995" s="203" t="s">
        <v>3379</v>
      </c>
      <c r="B995" s="63" t="s">
        <v>1480</v>
      </c>
      <c r="C995" s="36" t="s">
        <v>3153</v>
      </c>
      <c r="D995" s="36" t="s">
        <v>3154</v>
      </c>
      <c r="E995" s="36" t="s">
        <v>3154</v>
      </c>
      <c r="F995" s="65" t="s">
        <v>1468</v>
      </c>
      <c r="G995" s="36" t="s">
        <v>1409</v>
      </c>
      <c r="H995" s="82">
        <v>1</v>
      </c>
      <c r="I995" s="36">
        <v>470000000</v>
      </c>
      <c r="J995" s="36" t="s">
        <v>2837</v>
      </c>
      <c r="K995" s="63" t="s">
        <v>2838</v>
      </c>
      <c r="L995" s="106" t="s">
        <v>2972</v>
      </c>
      <c r="M995" s="52"/>
      <c r="N995" s="143" t="s">
        <v>1381</v>
      </c>
      <c r="O995" s="36" t="s">
        <v>3146</v>
      </c>
      <c r="P995" s="52"/>
      <c r="Q995" s="6"/>
      <c r="R995" s="6"/>
      <c r="S995" s="6"/>
      <c r="T995" s="176">
        <v>300000</v>
      </c>
      <c r="U995" s="168">
        <f t="shared" si="32"/>
        <v>336000.00000000006</v>
      </c>
      <c r="V995" s="52" t="s">
        <v>3024</v>
      </c>
      <c r="W995" s="52">
        <v>2014</v>
      </c>
      <c r="X995" s="210"/>
    </row>
    <row r="996" spans="1:24" ht="127.5">
      <c r="A996" s="203" t="s">
        <v>3380</v>
      </c>
      <c r="B996" s="63" t="s">
        <v>1480</v>
      </c>
      <c r="C996" s="36" t="s">
        <v>3155</v>
      </c>
      <c r="D996" s="36" t="s">
        <v>3156</v>
      </c>
      <c r="E996" s="36" t="s">
        <v>3156</v>
      </c>
      <c r="F996" s="65" t="s">
        <v>1469</v>
      </c>
      <c r="G996" s="36" t="s">
        <v>1409</v>
      </c>
      <c r="H996" s="82">
        <v>1</v>
      </c>
      <c r="I996" s="36">
        <v>470000000</v>
      </c>
      <c r="J996" s="36" t="s">
        <v>2837</v>
      </c>
      <c r="K996" s="63" t="s">
        <v>2838</v>
      </c>
      <c r="L996" s="106" t="s">
        <v>2977</v>
      </c>
      <c r="M996" s="52"/>
      <c r="N996" s="143" t="s">
        <v>3107</v>
      </c>
      <c r="O996" s="65" t="s">
        <v>3101</v>
      </c>
      <c r="P996" s="52"/>
      <c r="Q996" s="6"/>
      <c r="R996" s="6"/>
      <c r="S996" s="6"/>
      <c r="T996" s="176">
        <v>500850</v>
      </c>
      <c r="U996" s="168">
        <f t="shared" si="32"/>
        <v>560952</v>
      </c>
      <c r="V996" s="52" t="s">
        <v>3079</v>
      </c>
      <c r="W996" s="52">
        <v>2014</v>
      </c>
      <c r="X996" s="210"/>
    </row>
    <row r="997" spans="1:24" ht="127.5">
      <c r="A997" s="203" t="s">
        <v>3381</v>
      </c>
      <c r="B997" s="63" t="s">
        <v>1480</v>
      </c>
      <c r="C997" s="36" t="s">
        <v>3155</v>
      </c>
      <c r="D997" s="36" t="s">
        <v>3156</v>
      </c>
      <c r="E997" s="36" t="s">
        <v>3156</v>
      </c>
      <c r="F997" s="4" t="s">
        <v>1470</v>
      </c>
      <c r="G997" s="149" t="s">
        <v>1409</v>
      </c>
      <c r="H997" s="86">
        <v>1</v>
      </c>
      <c r="I997" s="149">
        <v>470000000</v>
      </c>
      <c r="J997" s="149" t="s">
        <v>2837</v>
      </c>
      <c r="K997" s="63" t="s">
        <v>2838</v>
      </c>
      <c r="L997" s="106" t="s">
        <v>2978</v>
      </c>
      <c r="M997" s="52"/>
      <c r="N997" s="143" t="s">
        <v>3107</v>
      </c>
      <c r="O997" s="65" t="s">
        <v>3101</v>
      </c>
      <c r="P997" s="52"/>
      <c r="Q997" s="6"/>
      <c r="R997" s="6"/>
      <c r="S997" s="6"/>
      <c r="T997" s="176">
        <v>282492</v>
      </c>
      <c r="U997" s="168">
        <f t="shared" si="32"/>
        <v>316391.04000000004</v>
      </c>
      <c r="V997" s="52" t="s">
        <v>3079</v>
      </c>
      <c r="W997" s="52">
        <v>2014</v>
      </c>
      <c r="X997" s="210"/>
    </row>
    <row r="998" spans="1:24" ht="102">
      <c r="A998" s="203" t="s">
        <v>3382</v>
      </c>
      <c r="B998" s="63" t="s">
        <v>1480</v>
      </c>
      <c r="C998" s="36" t="s">
        <v>3164</v>
      </c>
      <c r="D998" s="36" t="s">
        <v>3165</v>
      </c>
      <c r="E998" s="36" t="s">
        <v>3166</v>
      </c>
      <c r="F998" s="54" t="s">
        <v>1473</v>
      </c>
      <c r="G998" s="36" t="s">
        <v>1409</v>
      </c>
      <c r="H998" s="82">
        <v>1</v>
      </c>
      <c r="I998" s="36">
        <v>470000000</v>
      </c>
      <c r="J998" s="65" t="s">
        <v>18</v>
      </c>
      <c r="K998" s="63" t="s">
        <v>2838</v>
      </c>
      <c r="L998" s="106" t="s">
        <v>2972</v>
      </c>
      <c r="M998" s="52"/>
      <c r="N998" s="105" t="s">
        <v>2960</v>
      </c>
      <c r="O998" s="172" t="s">
        <v>3167</v>
      </c>
      <c r="P998" s="52"/>
      <c r="Q998" s="52"/>
      <c r="R998" s="60"/>
      <c r="S998" s="54"/>
      <c r="T998" s="54">
        <v>360000</v>
      </c>
      <c r="U998" s="33">
        <f>T998*1.12</f>
        <v>403200.00000000006</v>
      </c>
      <c r="V998" s="33" t="s">
        <v>3024</v>
      </c>
      <c r="W998" s="27">
        <v>2014</v>
      </c>
      <c r="X998" s="210"/>
    </row>
    <row r="999" spans="1:24" ht="89.25">
      <c r="A999" s="203" t="s">
        <v>3383</v>
      </c>
      <c r="B999" s="63" t="s">
        <v>1480</v>
      </c>
      <c r="C999" s="36" t="s">
        <v>3168</v>
      </c>
      <c r="D999" s="36" t="s">
        <v>3169</v>
      </c>
      <c r="E999" s="36" t="s">
        <v>3170</v>
      </c>
      <c r="F999" s="54" t="s">
        <v>1474</v>
      </c>
      <c r="G999" s="36" t="s">
        <v>1409</v>
      </c>
      <c r="H999" s="82">
        <v>1</v>
      </c>
      <c r="I999" s="36">
        <v>470000000</v>
      </c>
      <c r="J999" s="65" t="s">
        <v>18</v>
      </c>
      <c r="K999" s="63" t="s">
        <v>1412</v>
      </c>
      <c r="L999" s="106" t="s">
        <v>2972</v>
      </c>
      <c r="M999" s="52"/>
      <c r="N999" s="105" t="s">
        <v>2960</v>
      </c>
      <c r="O999" s="172" t="s">
        <v>3171</v>
      </c>
      <c r="P999" s="82"/>
      <c r="Q999" s="54"/>
      <c r="R999" s="54"/>
      <c r="S999" s="54"/>
      <c r="T999" s="54">
        <v>1700000</v>
      </c>
      <c r="U999" s="33">
        <f t="shared" ref="U999:U1002" si="33">T999*1.12</f>
        <v>1904000.0000000002</v>
      </c>
      <c r="V999" s="33" t="s">
        <v>3079</v>
      </c>
      <c r="W999" s="27">
        <v>2014</v>
      </c>
      <c r="X999" s="210"/>
    </row>
    <row r="1000" spans="1:24" ht="89.25">
      <c r="A1000" s="203" t="s">
        <v>3384</v>
      </c>
      <c r="B1000" s="63" t="s">
        <v>1480</v>
      </c>
      <c r="C1000" s="36" t="s">
        <v>3172</v>
      </c>
      <c r="D1000" s="36" t="s">
        <v>3173</v>
      </c>
      <c r="E1000" s="36" t="s">
        <v>3174</v>
      </c>
      <c r="F1000" s="54"/>
      <c r="G1000" s="36" t="s">
        <v>1409</v>
      </c>
      <c r="H1000" s="82">
        <v>1</v>
      </c>
      <c r="I1000" s="36">
        <v>470000000</v>
      </c>
      <c r="J1000" s="65" t="s">
        <v>18</v>
      </c>
      <c r="K1000" s="63" t="s">
        <v>1412</v>
      </c>
      <c r="L1000" s="106" t="s">
        <v>2972</v>
      </c>
      <c r="M1000" s="52"/>
      <c r="N1000" s="105" t="s">
        <v>2960</v>
      </c>
      <c r="O1000" s="172" t="s">
        <v>3171</v>
      </c>
      <c r="P1000" s="82"/>
      <c r="Q1000" s="54"/>
      <c r="R1000" s="54"/>
      <c r="S1000" s="54"/>
      <c r="T1000" s="54">
        <v>2400000</v>
      </c>
      <c r="U1000" s="33">
        <f t="shared" si="33"/>
        <v>2688000.0000000005</v>
      </c>
      <c r="V1000" s="33" t="s">
        <v>3079</v>
      </c>
      <c r="W1000" s="27">
        <v>2014</v>
      </c>
      <c r="X1000" s="210"/>
    </row>
    <row r="1001" spans="1:24" ht="76.5">
      <c r="A1001" s="203" t="s">
        <v>3385</v>
      </c>
      <c r="B1001" s="63" t="s">
        <v>1480</v>
      </c>
      <c r="C1001" s="36" t="s">
        <v>3175</v>
      </c>
      <c r="D1001" s="36" t="s">
        <v>3176</v>
      </c>
      <c r="E1001" s="36" t="s">
        <v>3176</v>
      </c>
      <c r="F1001" s="54"/>
      <c r="G1001" s="36" t="s">
        <v>1409</v>
      </c>
      <c r="H1001" s="82">
        <v>1</v>
      </c>
      <c r="I1001" s="36">
        <v>470000000</v>
      </c>
      <c r="J1001" s="65" t="s">
        <v>18</v>
      </c>
      <c r="K1001" s="63" t="s">
        <v>1412</v>
      </c>
      <c r="L1001" s="106" t="s">
        <v>2972</v>
      </c>
      <c r="M1001" s="52"/>
      <c r="N1001" s="105" t="s">
        <v>2960</v>
      </c>
      <c r="O1001" s="172" t="s">
        <v>3177</v>
      </c>
      <c r="P1001" s="82"/>
      <c r="Q1001" s="54"/>
      <c r="R1001" s="54"/>
      <c r="S1001" s="54"/>
      <c r="T1001" s="54">
        <v>150000</v>
      </c>
      <c r="U1001" s="33">
        <f t="shared" si="33"/>
        <v>168000.00000000003</v>
      </c>
      <c r="V1001" s="33" t="s">
        <v>3079</v>
      </c>
      <c r="W1001" s="27">
        <v>2014</v>
      </c>
      <c r="X1001" s="210"/>
    </row>
    <row r="1002" spans="1:24" ht="102">
      <c r="A1002" s="203" t="s">
        <v>3386</v>
      </c>
      <c r="B1002" s="63" t="s">
        <v>1480</v>
      </c>
      <c r="C1002" s="36" t="s">
        <v>3178</v>
      </c>
      <c r="D1002" s="36" t="s">
        <v>3179</v>
      </c>
      <c r="E1002" s="36" t="s">
        <v>3179</v>
      </c>
      <c r="F1002" s="54" t="s">
        <v>1475</v>
      </c>
      <c r="G1002" s="36" t="s">
        <v>1409</v>
      </c>
      <c r="H1002" s="82">
        <v>1</v>
      </c>
      <c r="I1002" s="36">
        <v>470000000</v>
      </c>
      <c r="J1002" s="65" t="s">
        <v>18</v>
      </c>
      <c r="K1002" s="63" t="s">
        <v>2838</v>
      </c>
      <c r="L1002" s="106" t="s">
        <v>2972</v>
      </c>
      <c r="M1002" s="52"/>
      <c r="N1002" s="105" t="s">
        <v>2960</v>
      </c>
      <c r="O1002" s="172" t="s">
        <v>3167</v>
      </c>
      <c r="P1002" s="82"/>
      <c r="Q1002" s="54"/>
      <c r="R1002" s="54"/>
      <c r="S1002" s="54"/>
      <c r="T1002" s="54">
        <v>1347188</v>
      </c>
      <c r="U1002" s="33">
        <f t="shared" si="33"/>
        <v>1508850.56</v>
      </c>
      <c r="V1002" s="33" t="s">
        <v>3237</v>
      </c>
      <c r="W1002" s="27">
        <v>2014</v>
      </c>
      <c r="X1002" s="210"/>
    </row>
    <row r="1003" spans="1:24">
      <c r="A1003" s="223"/>
      <c r="B1003" s="174"/>
      <c r="C1003" s="174"/>
      <c r="D1003" s="198" t="s">
        <v>1476</v>
      </c>
      <c r="E1003" s="174"/>
      <c r="F1003" s="174"/>
      <c r="G1003" s="63"/>
      <c r="H1003" s="63"/>
      <c r="I1003" s="63"/>
      <c r="J1003" s="63"/>
      <c r="K1003" s="63"/>
      <c r="L1003" s="63"/>
      <c r="M1003" s="63"/>
      <c r="N1003" s="174"/>
      <c r="O1003" s="174"/>
      <c r="P1003" s="174"/>
      <c r="Q1003" s="174"/>
      <c r="R1003" s="174"/>
      <c r="S1003" s="174"/>
      <c r="T1003" s="199">
        <f>SUM(T917:T1002)</f>
        <v>996950529.84710002</v>
      </c>
      <c r="U1003" s="199">
        <f>SUM(U917:U1002)</f>
        <v>1116584593.4287522</v>
      </c>
      <c r="V1003" s="199"/>
      <c r="W1003" s="174"/>
      <c r="X1003" s="224"/>
    </row>
    <row r="1004" spans="1:24" ht="13.5" thickBot="1">
      <c r="A1004" s="227"/>
      <c r="B1004" s="228"/>
      <c r="C1004" s="228"/>
      <c r="D1004" s="229" t="s">
        <v>1477</v>
      </c>
      <c r="E1004" s="228"/>
      <c r="F1004" s="228"/>
      <c r="G1004" s="229"/>
      <c r="H1004" s="229"/>
      <c r="I1004" s="229"/>
      <c r="J1004" s="229"/>
      <c r="K1004" s="229"/>
      <c r="L1004" s="229"/>
      <c r="M1004" s="229"/>
      <c r="N1004" s="228"/>
      <c r="O1004" s="228"/>
      <c r="P1004" s="228"/>
      <c r="Q1004" s="228"/>
      <c r="R1004" s="228"/>
      <c r="S1004" s="228"/>
      <c r="T1004" s="230">
        <f>T901+T915+T1003</f>
        <v>2387961094.1720557</v>
      </c>
      <c r="U1004" s="230">
        <f>U901+U915+U1003</f>
        <v>2674516425.472703</v>
      </c>
      <c r="V1004" s="231"/>
      <c r="W1004" s="228"/>
      <c r="X1004" s="2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оригинал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Расылбек Дуанаев</dc:creator>
  <cp:lastModifiedBy>Нурлан Жалгасбаев</cp:lastModifiedBy>
  <cp:lastPrinted>2013-12-20T03:04:51Z</cp:lastPrinted>
  <dcterms:created xsi:type="dcterms:W3CDTF">2013-12-12T03:20:13Z</dcterms:created>
  <dcterms:modified xsi:type="dcterms:W3CDTF">2013-12-23T10:01:51Z</dcterms:modified>
</cp:coreProperties>
</file>