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1125" windowWidth="15480" windowHeight="871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<sst xmlns="http://schemas.openxmlformats.org/spreadsheetml/2006/main" count="46" uniqueCount="45">
  <si>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</si>
  <si>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</si>
  <si>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</si>
  <si>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</si>
  <si>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</si>
  <si>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</si>
  <si>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</si>
  <si>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</si>
  <si>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</si>
  <si>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</si>
  <si>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</si>
  <si>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</si>
  <si>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</si>
  <si>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</si>
  <si>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</si>
  <si>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</si>
  <si>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</si>
  <si>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</si>
  <si>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</si>
  <si>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</si>
  <si>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</si>
  <si>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</si>
  <si>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</si>
  <si>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</si>
  <si>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</si>
  <si>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</si>
  <si>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</si>
  <si>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авансовый платеж - 0%, оставшаяся часть в течении 30 рабочих дней с момента подписания первичных документов</t>
  </si>
  <si>
    <t>DDP</t>
  </si>
  <si>
    <t>РК, Мангистауская область,пос.Ынтымак , база РЗУ ТОО «ОСС»</t>
  </si>
  <si>
    <t>" Утвержден "</t>
  </si>
  <si>
    <t xml:space="preserve">Приказом директора </t>
  </si>
  <si>
    <t>1 квартал</t>
  </si>
  <si>
    <t>2012г</t>
  </si>
  <si>
    <t xml:space="preserve">                       </t>
  </si>
  <si>
    <t>Изменить  следующие позиции:</t>
  </si>
  <si>
    <t>штука</t>
  </si>
  <si>
    <t xml:space="preserve">                                          ВСЕГО товары, работы и услуги</t>
  </si>
  <si>
    <t>Итого:</t>
  </si>
  <si>
    <t xml:space="preserve"> Изменения и дополнения №1  в  Годовой план закупок товаров, работ и услуг  ТОО "Oil Constructioon Company" на  2012г .</t>
  </si>
  <si>
    <t>1129 Т</t>
  </si>
  <si>
    <t>20.41.32</t>
  </si>
  <si>
    <t>Мыло 200 г.</t>
  </si>
  <si>
    <t>Хозяйственное, твердое, жирность - 72%, с добавлением глицерина, для санитарно- гигиенических и промышленных целей, 200г, ГОСТ 30266-95</t>
  </si>
  <si>
    <t>Декабрь 2011 г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</si>
</sst>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  <numFmt numFmtId="186" formatCode="[$-FC19]d\ mmmm\ yyyy\ &quot;г.&quot;"/>
    <numFmt numFmtId="187" formatCode="dd/mm/yy;@"/>
    <numFmt numFmtId="188" formatCode="#,##0_ ;\-#,##0\ "/>
    <numFmt numFmtId="189" formatCode="&quot;$&quot;#,##0.00_);[Red]\(&quot;$&quot;#,##0.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name val="Helv"/>
      <family val="0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89" fontId="1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17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24" borderId="10" xfId="69" applyFont="1" applyFill="1" applyBorder="1" applyAlignment="1">
      <alignment horizontal="center" vertical="center"/>
      <protection/>
    </xf>
    <xf numFmtId="0" fontId="21" fillId="24" borderId="11" xfId="69" applyFont="1" applyFill="1" applyBorder="1" applyAlignment="1">
      <alignment horizontal="center" vertical="center"/>
      <protection/>
    </xf>
    <xf numFmtId="0" fontId="21" fillId="0" borderId="11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center" vertical="center"/>
      <protection/>
    </xf>
    <xf numFmtId="0" fontId="21" fillId="24" borderId="0" xfId="69" applyFont="1" applyFill="1" applyBorder="1" applyAlignment="1">
      <alignment horizontal="center" vertical="center"/>
      <protection/>
    </xf>
    <xf numFmtId="0" fontId="21" fillId="24" borderId="0" xfId="69" applyFont="1" applyFill="1" applyAlignment="1">
      <alignment horizontal="center" vertical="center"/>
      <protection/>
    </xf>
    <xf numFmtId="0" fontId="21" fillId="24" borderId="0" xfId="69" applyFont="1" applyFill="1" applyAlignment="1">
      <alignment horizontal="center" vertical="center" wrapText="1"/>
      <protection/>
    </xf>
    <xf numFmtId="0" fontId="21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Alignment="1">
      <alignment horizontal="center" vertical="center"/>
      <protection/>
    </xf>
    <xf numFmtId="0" fontId="25" fillId="24" borderId="0" xfId="69" applyFont="1" applyFill="1" applyAlignment="1">
      <alignment horizontal="center" vertical="center"/>
      <protection/>
    </xf>
    <xf numFmtId="0" fontId="21" fillId="0" borderId="12" xfId="69" applyFont="1" applyFill="1" applyBorder="1" applyAlignment="1">
      <alignment horizontal="center" vertical="center"/>
      <protection/>
    </xf>
    <xf numFmtId="49" fontId="21" fillId="24" borderId="11" xfId="86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69" applyFont="1" applyFill="1" applyBorder="1" applyAlignment="1">
      <alignment horizontal="center" vertical="center" wrapText="1"/>
      <protection/>
    </xf>
    <xf numFmtId="17" fontId="21" fillId="24" borderId="11" xfId="69" applyNumberFormat="1" applyFont="1" applyFill="1" applyBorder="1" applyAlignment="1">
      <alignment horizontal="center" vertical="center"/>
      <protection/>
    </xf>
    <xf numFmtId="0" fontId="21" fillId="24" borderId="11" xfId="87" applyNumberFormat="1" applyFont="1" applyFill="1" applyBorder="1" applyAlignment="1" applyProtection="1">
      <alignment horizontal="center" vertical="center"/>
      <protection hidden="1"/>
    </xf>
    <xf numFmtId="0" fontId="21" fillId="24" borderId="11" xfId="86" applyNumberFormat="1" applyFont="1" applyFill="1" applyBorder="1" applyAlignment="1" applyProtection="1">
      <alignment horizontal="center" vertical="center"/>
      <protection hidden="1"/>
    </xf>
    <xf numFmtId="43" fontId="21" fillId="24" borderId="11" xfId="105" applyFont="1" applyFill="1" applyBorder="1" applyAlignment="1">
      <alignment horizontal="center" vertical="center" wrapText="1"/>
    </xf>
    <xf numFmtId="0" fontId="21" fillId="24" borderId="13" xfId="69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25" borderId="11" xfId="69" applyFont="1" applyFill="1" applyBorder="1" applyAlignment="1">
      <alignment horizontal="center" vertical="center"/>
      <protection/>
    </xf>
    <xf numFmtId="0" fontId="21" fillId="25" borderId="11" xfId="0" applyFont="1" applyFill="1" applyBorder="1" applyAlignment="1">
      <alignment horizontal="center" vertical="center" wrapText="1"/>
    </xf>
    <xf numFmtId="43" fontId="21" fillId="24" borderId="0" xfId="69" applyNumberFormat="1" applyFont="1" applyFill="1" applyAlignment="1">
      <alignment horizontal="center" vertical="center"/>
      <protection/>
    </xf>
    <xf numFmtId="0" fontId="22" fillId="0" borderId="0" xfId="69" applyFont="1" applyFill="1" applyAlignment="1">
      <alignment horizontal="center" vertical="center"/>
      <protection/>
    </xf>
    <xf numFmtId="0" fontId="22" fillId="24" borderId="0" xfId="69" applyFont="1" applyFill="1" applyAlignment="1">
      <alignment horizontal="center" vertical="center"/>
      <protection/>
    </xf>
    <xf numFmtId="0" fontId="26" fillId="24" borderId="14" xfId="69" applyFont="1" applyFill="1" applyBorder="1" applyAlignment="1">
      <alignment horizontal="center" vertical="center" wrapText="1"/>
      <protection/>
    </xf>
    <xf numFmtId="0" fontId="26" fillId="24" borderId="15" xfId="69" applyFont="1" applyFill="1" applyBorder="1" applyAlignment="1">
      <alignment horizontal="center" vertical="center" wrapText="1"/>
      <protection/>
    </xf>
    <xf numFmtId="0" fontId="26" fillId="24" borderId="16" xfId="69" applyFont="1" applyFill="1" applyBorder="1" applyAlignment="1">
      <alignment horizontal="center" vertical="center" wrapText="1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0" fontId="26" fillId="24" borderId="11" xfId="69" applyFont="1" applyFill="1" applyBorder="1" applyAlignment="1">
      <alignment horizontal="center" vertical="center" wrapText="1"/>
      <protection/>
    </xf>
    <xf numFmtId="0" fontId="21" fillId="26" borderId="11" xfId="69" applyFont="1" applyFill="1" applyBorder="1" applyAlignment="1">
      <alignment horizontal="center" vertical="center"/>
      <protection/>
    </xf>
    <xf numFmtId="0" fontId="21" fillId="26" borderId="13" xfId="69" applyFont="1" applyFill="1" applyBorder="1" applyAlignment="1">
      <alignment horizontal="center" vertical="center"/>
      <protection/>
    </xf>
    <xf numFmtId="0" fontId="21" fillId="26" borderId="11" xfId="69" applyFont="1" applyFill="1" applyBorder="1" applyAlignment="1">
      <alignment horizontal="center" vertical="center" wrapText="1"/>
      <protection/>
    </xf>
    <xf numFmtId="17" fontId="21" fillId="26" borderId="11" xfId="69" applyNumberFormat="1" applyFont="1" applyFill="1" applyBorder="1" applyAlignment="1">
      <alignment horizontal="center" vertical="center"/>
      <protection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1" xfId="87" applyNumberFormat="1" applyFont="1" applyFill="1" applyBorder="1" applyAlignment="1" applyProtection="1">
      <alignment horizontal="center" vertical="center"/>
      <protection hidden="1"/>
    </xf>
    <xf numFmtId="0" fontId="21" fillId="26" borderId="11" xfId="0" applyFont="1" applyFill="1" applyBorder="1" applyAlignment="1">
      <alignment horizontal="center" vertical="center"/>
    </xf>
    <xf numFmtId="166" fontId="21" fillId="26" borderId="11" xfId="105" applyNumberFormat="1" applyFont="1" applyFill="1" applyBorder="1" applyAlignment="1">
      <alignment horizontal="center" vertical="center"/>
    </xf>
    <xf numFmtId="0" fontId="21" fillId="26" borderId="10" xfId="69" applyFont="1" applyFill="1" applyBorder="1" applyAlignment="1">
      <alignment horizontal="center" vertical="center"/>
      <protection/>
    </xf>
    <xf numFmtId="0" fontId="21" fillId="0" borderId="0" xfId="69" applyFont="1" applyAlignment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43" fontId="22" fillId="26" borderId="11" xfId="105" applyFont="1" applyFill="1" applyBorder="1" applyAlignment="1">
      <alignment horizontal="center" vertical="center" wrapText="1"/>
    </xf>
    <xf numFmtId="4" fontId="22" fillId="26" borderId="11" xfId="69" applyNumberFormat="1" applyFont="1" applyFill="1" applyBorder="1" applyAlignment="1">
      <alignment horizontal="center" vertical="center"/>
      <protection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11" xfId="69" applyFont="1" applyFill="1" applyBorder="1" applyAlignment="1">
      <alignment horizontal="center" vertical="center"/>
      <protection/>
    </xf>
    <xf numFmtId="0" fontId="22" fillId="26" borderId="11" xfId="86" applyNumberFormat="1" applyFont="1" applyFill="1" applyBorder="1" applyAlignment="1" applyProtection="1">
      <alignment horizontal="center" vertical="center" wrapText="1"/>
      <protection hidden="1"/>
    </xf>
    <xf numFmtId="171" fontId="22" fillId="26" borderId="11" xfId="103" applyNumberFormat="1" applyFont="1" applyFill="1" applyBorder="1" applyAlignment="1" applyProtection="1">
      <alignment horizontal="center" vertical="center" wrapText="1"/>
      <protection/>
    </xf>
    <xf numFmtId="4" fontId="22" fillId="26" borderId="11" xfId="0" applyNumberFormat="1" applyFont="1" applyFill="1" applyBorder="1" applyAlignment="1">
      <alignment horizontal="center" vertical="center"/>
    </xf>
    <xf numFmtId="0" fontId="22" fillId="26" borderId="11" xfId="69" applyFont="1" applyFill="1" applyBorder="1" applyAlignment="1">
      <alignment horizontal="center" vertical="center" wrapText="1"/>
      <protection/>
    </xf>
    <xf numFmtId="0" fontId="21" fillId="26" borderId="11" xfId="87" applyNumberFormat="1" applyFont="1" applyFill="1" applyBorder="1" applyAlignment="1" applyProtection="1">
      <alignment horizontal="center" vertical="center" wrapText="1"/>
      <protection hidden="1" locked="0"/>
    </xf>
    <xf numFmtId="0" fontId="21" fillId="27" borderId="11" xfId="86" applyNumberFormat="1" applyFont="1" applyFill="1" applyBorder="1" applyAlignment="1" applyProtection="1">
      <alignment horizontal="center" vertical="center" wrapText="1"/>
      <protection hidden="1"/>
    </xf>
    <xf numFmtId="0" fontId="21" fillId="26" borderId="11" xfId="86" applyNumberFormat="1" applyFont="1" applyFill="1" applyBorder="1" applyAlignment="1" applyProtection="1">
      <alignment horizontal="center" vertical="center" wrapText="1"/>
      <protection hidden="1"/>
    </xf>
    <xf numFmtId="171" fontId="21" fillId="26" borderId="11" xfId="103" applyNumberFormat="1" applyFont="1" applyFill="1" applyBorder="1" applyAlignment="1" applyProtection="1">
      <alignment horizontal="center" vertical="center" wrapText="1"/>
      <protection/>
    </xf>
    <xf numFmtId="4" fontId="21" fillId="26" borderId="11" xfId="69" applyNumberFormat="1" applyFont="1" applyFill="1" applyBorder="1" applyAlignment="1">
      <alignment horizontal="center" vertical="center"/>
      <protection/>
    </xf>
    <xf numFmtId="0" fontId="21" fillId="26" borderId="17" xfId="69" applyFont="1" applyFill="1" applyBorder="1" applyAlignment="1">
      <alignment horizontal="center" vertical="center" wrapText="1"/>
      <protection/>
    </xf>
    <xf numFmtId="0" fontId="21" fillId="26" borderId="17" xfId="69" applyFont="1" applyFill="1" applyBorder="1" applyAlignment="1">
      <alignment horizontal="center" vertical="center"/>
      <protection/>
    </xf>
    <xf numFmtId="0" fontId="21" fillId="26" borderId="17" xfId="0" applyFont="1" applyFill="1" applyBorder="1" applyAlignment="1">
      <alignment horizontal="center" vertical="center" wrapText="1"/>
    </xf>
    <xf numFmtId="0" fontId="21" fillId="28" borderId="17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/>
    </xf>
    <xf numFmtId="0" fontId="22" fillId="26" borderId="12" xfId="69" applyFont="1" applyFill="1" applyBorder="1" applyAlignment="1">
      <alignment horizontal="left" vertical="center" wrapText="1"/>
      <protection/>
    </xf>
    <xf numFmtId="0" fontId="22" fillId="26" borderId="18" xfId="69" applyFont="1" applyFill="1" applyBorder="1" applyAlignment="1">
      <alignment horizontal="left" vertical="center" wrapText="1"/>
      <protection/>
    </xf>
    <xf numFmtId="0" fontId="22" fillId="26" borderId="19" xfId="69" applyFont="1" applyFill="1" applyBorder="1" applyAlignment="1">
      <alignment horizontal="left" vertical="center" wrapText="1"/>
      <protection/>
    </xf>
    <xf numFmtId="0" fontId="27" fillId="24" borderId="0" xfId="69" applyFont="1" applyFill="1" applyBorder="1" applyAlignment="1">
      <alignment horizontal="center" vertical="center"/>
      <protection/>
    </xf>
    <xf numFmtId="0" fontId="22" fillId="26" borderId="20" xfId="69" applyFont="1" applyFill="1" applyBorder="1" applyAlignment="1">
      <alignment horizontal="left" vertical="center"/>
      <protection/>
    </xf>
    <xf numFmtId="0" fontId="22" fillId="26" borderId="21" xfId="69" applyFont="1" applyFill="1" applyBorder="1" applyAlignment="1">
      <alignment horizontal="left" vertical="center"/>
      <protection/>
    </xf>
    <xf numFmtId="0" fontId="22" fillId="26" borderId="22" xfId="69" applyFont="1" applyFill="1" applyBorder="1" applyAlignment="1">
      <alignment horizontal="left" vertical="center"/>
      <protection/>
    </xf>
    <xf numFmtId="0" fontId="20" fillId="24" borderId="23" xfId="69" applyFont="1" applyFill="1" applyBorder="1" applyAlignment="1">
      <alignment horizontal="center" vertical="center" wrapText="1"/>
      <protection/>
    </xf>
    <xf numFmtId="0" fontId="20" fillId="24" borderId="24" xfId="69" applyFont="1" applyFill="1" applyBorder="1" applyAlignment="1">
      <alignment horizontal="center" vertical="center" wrapText="1"/>
      <protection/>
    </xf>
    <xf numFmtId="0" fontId="20" fillId="24" borderId="25" xfId="69" applyFont="1" applyFill="1" applyBorder="1" applyAlignment="1">
      <alignment horizontal="center" vertical="center" wrapText="1"/>
      <protection/>
    </xf>
    <xf numFmtId="0" fontId="21" fillId="24" borderId="0" xfId="69" applyFont="1" applyFill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26" xfId="69" applyFont="1" applyFill="1" applyBorder="1" applyAlignment="1">
      <alignment horizontal="center" vertical="center"/>
      <protection/>
    </xf>
    <xf numFmtId="0" fontId="20" fillId="0" borderId="23" xfId="69" applyFont="1" applyFill="1" applyBorder="1" applyAlignment="1">
      <alignment horizontal="center" vertical="center" wrapText="1"/>
      <protection/>
    </xf>
    <xf numFmtId="0" fontId="20" fillId="0" borderId="24" xfId="69" applyFont="1" applyFill="1" applyBorder="1" applyAlignment="1">
      <alignment horizontal="center" vertical="center" wrapText="1"/>
      <protection/>
    </xf>
    <xf numFmtId="0" fontId="21" fillId="25" borderId="12" xfId="69" applyFont="1" applyFill="1" applyBorder="1" applyAlignment="1">
      <alignment horizontal="left" vertical="center"/>
      <protection/>
    </xf>
    <xf numFmtId="0" fontId="21" fillId="25" borderId="18" xfId="69" applyFont="1" applyFill="1" applyBorder="1" applyAlignment="1">
      <alignment horizontal="left" vertical="center"/>
      <protection/>
    </xf>
    <xf numFmtId="0" fontId="21" fillId="25" borderId="19" xfId="69" applyFont="1" applyFill="1" applyBorder="1" applyAlignment="1">
      <alignment horizontal="left" vertical="center"/>
      <protection/>
    </xf>
  </cellXfs>
  <cellStyles count="97">
    <cellStyle name="Normal" xfId="0"/>
    <cellStyle name="_Автошин " xfId="15"/>
    <cellStyle name="_Автошин 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_Изменение к плану закупок на 2012 г" xfId="70"/>
    <cellStyle name="Обычный 2 3" xfId="71"/>
    <cellStyle name="Обычный 2 4" xfId="72"/>
    <cellStyle name="Обычный 20" xfId="73"/>
    <cellStyle name="Обычный 21" xfId="74"/>
    <cellStyle name="Обычный 22" xfId="75"/>
    <cellStyle name="Обычный 25" xfId="76"/>
    <cellStyle name="Обычный 3" xfId="77"/>
    <cellStyle name="Обычный 38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Лист1 2" xfId="86"/>
    <cellStyle name="Обычный_Утв.заявка  (свод.)-2006  от 10 11 05.база xls (вар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Стиль 1 2" xfId="94"/>
    <cellStyle name="Стиль 1 2 15" xfId="95"/>
    <cellStyle name="Стиль 1 2 15 2" xfId="96"/>
    <cellStyle name="Стиль 1 3" xfId="97"/>
    <cellStyle name="Текст предупреждения" xfId="98"/>
    <cellStyle name="Comma" xfId="99"/>
    <cellStyle name="Comma [0]" xfId="100"/>
    <cellStyle name="Финансовый 2" xfId="101"/>
    <cellStyle name="Финансовый 2 2" xfId="102"/>
    <cellStyle name="Финансовый 2 3" xfId="103"/>
    <cellStyle name="Финансовый 2 36" xfId="104"/>
    <cellStyle name="Финансовый 2 36 2" xfId="105"/>
    <cellStyle name="Финансовый 29" xfId="106"/>
    <cellStyle name="Финансовый 3" xfId="107"/>
    <cellStyle name="Финансовый 3 2" xfId="108"/>
    <cellStyle name="Финансовый 4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="70" zoomScaleNormal="70" zoomScalePageLayoutView="0" workbookViewId="0" topLeftCell="B1">
      <selection activeCell="L12" sqref="L12"/>
    </sheetView>
  </sheetViews>
  <sheetFormatPr defaultColWidth="9.00390625" defaultRowHeight="12.75"/>
  <cols>
    <col min="1" max="1" width="5.25390625" style="4" hidden="1" customWidth="1"/>
    <col min="2" max="2" width="6.375" style="6" customWidth="1"/>
    <col min="3" max="3" width="14.00390625" style="7" customWidth="1"/>
    <col min="4" max="4" width="10.125" style="6" customWidth="1"/>
    <col min="5" max="5" width="19.00390625" style="6" customWidth="1"/>
    <col min="6" max="6" width="19.75390625" style="6" customWidth="1"/>
    <col min="7" max="7" width="10.375" style="6" customWidth="1"/>
    <col min="8" max="8" width="9.00390625" style="6" customWidth="1"/>
    <col min="9" max="9" width="15.25390625" style="6" customWidth="1"/>
    <col min="10" max="10" width="11.125" style="6" customWidth="1"/>
    <col min="11" max="11" width="13.125" style="6" customWidth="1"/>
    <col min="12" max="12" width="15.875" style="6" customWidth="1"/>
    <col min="13" max="13" width="14.375" style="6" customWidth="1"/>
    <col min="14" max="14" width="15.75390625" style="6" customWidth="1"/>
    <col min="15" max="15" width="15.875" style="6" customWidth="1"/>
    <col min="16" max="16" width="15.00390625" style="6" customWidth="1"/>
    <col min="17" max="17" width="12.875" style="6" customWidth="1"/>
    <col min="18" max="18" width="9.75390625" style="6" customWidth="1"/>
    <col min="19" max="19" width="7.875" style="6" customWidth="1"/>
    <col min="20" max="20" width="14.75390625" style="6" customWidth="1"/>
    <col min="21" max="21" width="23.75390625" style="4" customWidth="1"/>
    <col min="22" max="22" width="16.125" style="6" customWidth="1"/>
    <col min="23" max="23" width="15.875" style="6" customWidth="1"/>
    <col min="24" max="24" width="13.00390625" style="6" customWidth="1"/>
    <col min="25" max="25" width="11.875" style="6" customWidth="1"/>
    <col min="26" max="16384" width="9.125" style="6" customWidth="1"/>
  </cols>
  <sheetData>
    <row r="1" spans="2:39" ht="18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 t="s">
        <v>34</v>
      </c>
      <c r="R1" s="5"/>
      <c r="S1" s="5"/>
      <c r="T1" s="5"/>
      <c r="U1" s="8"/>
      <c r="V1" s="5"/>
      <c r="W1" s="63" t="s">
        <v>30</v>
      </c>
      <c r="X1" s="63"/>
      <c r="Y1" s="63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/>
      <c r="V2" s="5"/>
      <c r="W2" s="63" t="s">
        <v>31</v>
      </c>
      <c r="X2" s="63"/>
      <c r="Y2" s="6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2:25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3" t="s">
        <v>14</v>
      </c>
      <c r="X3" s="63"/>
      <c r="Y3" s="63"/>
    </row>
    <row r="4" spans="2:24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25" customFormat="1" ht="15.75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4:24" ht="30" customHeight="1" thickBo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  <c r="V6" s="5"/>
      <c r="W6" s="5"/>
      <c r="X6" s="5"/>
    </row>
    <row r="7" spans="2:26" ht="12.75" customHeight="1">
      <c r="B7" s="67" t="s">
        <v>17</v>
      </c>
      <c r="C7" s="67" t="s">
        <v>18</v>
      </c>
      <c r="D7" s="67" t="s">
        <v>19</v>
      </c>
      <c r="E7" s="67" t="s">
        <v>20</v>
      </c>
      <c r="F7" s="67" t="s">
        <v>21</v>
      </c>
      <c r="G7" s="67" t="s">
        <v>16</v>
      </c>
      <c r="H7" s="67" t="s">
        <v>22</v>
      </c>
      <c r="I7" s="67" t="s">
        <v>23</v>
      </c>
      <c r="J7" s="67" t="s">
        <v>24</v>
      </c>
      <c r="K7" s="67" t="s">
        <v>25</v>
      </c>
      <c r="L7" s="67" t="s">
        <v>0</v>
      </c>
      <c r="M7" s="67" t="s">
        <v>1</v>
      </c>
      <c r="N7" s="67" t="s">
        <v>2</v>
      </c>
      <c r="O7" s="67" t="s">
        <v>3</v>
      </c>
      <c r="P7" s="67" t="s">
        <v>4</v>
      </c>
      <c r="Q7" s="67" t="s">
        <v>5</v>
      </c>
      <c r="R7" s="67" t="s">
        <v>6</v>
      </c>
      <c r="S7" s="67" t="s">
        <v>7</v>
      </c>
      <c r="T7" s="67" t="s">
        <v>8</v>
      </c>
      <c r="U7" s="74" t="s">
        <v>9</v>
      </c>
      <c r="V7" s="67" t="s">
        <v>10</v>
      </c>
      <c r="W7" s="67" t="s">
        <v>11</v>
      </c>
      <c r="X7" s="67" t="s">
        <v>12</v>
      </c>
      <c r="Y7" s="67" t="s">
        <v>13</v>
      </c>
      <c r="Z7" s="73"/>
    </row>
    <row r="8" spans="1:26" s="25" customFormat="1" ht="106.5" customHeight="1" thickBot="1">
      <c r="A8" s="24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75"/>
      <c r="V8" s="68"/>
      <c r="W8" s="68"/>
      <c r="X8" s="68"/>
      <c r="Y8" s="69"/>
      <c r="Z8" s="73"/>
    </row>
    <row r="9" spans="1:25" s="10" customFormat="1" ht="12.75" customHeight="1" thickBot="1">
      <c r="A9" s="9"/>
      <c r="B9" s="26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8">
        <v>16</v>
      </c>
      <c r="R9" s="28">
        <v>17</v>
      </c>
      <c r="S9" s="28">
        <v>18</v>
      </c>
      <c r="T9" s="28">
        <v>19</v>
      </c>
      <c r="U9" s="29">
        <v>20</v>
      </c>
      <c r="V9" s="28">
        <v>21</v>
      </c>
      <c r="W9" s="28">
        <v>22</v>
      </c>
      <c r="X9" s="28">
        <v>23</v>
      </c>
      <c r="Y9" s="30">
        <v>24</v>
      </c>
    </row>
    <row r="10" spans="1:25" s="40" customFormat="1" ht="32.25" customHeight="1">
      <c r="A10" s="4"/>
      <c r="B10" s="64" t="s">
        <v>35</v>
      </c>
      <c r="C10" s="65"/>
      <c r="D10" s="66"/>
      <c r="E10" s="50"/>
      <c r="F10" s="55"/>
      <c r="G10" s="56"/>
      <c r="H10" s="56"/>
      <c r="I10" s="56"/>
      <c r="J10" s="57"/>
      <c r="K10" s="55"/>
      <c r="L10" s="55"/>
      <c r="M10" s="58"/>
      <c r="N10" s="56"/>
      <c r="O10" s="56"/>
      <c r="P10" s="56"/>
      <c r="Q10" s="31"/>
      <c r="R10" s="51"/>
      <c r="S10" s="52"/>
      <c r="T10" s="53"/>
      <c r="U10" s="54"/>
      <c r="V10" s="54"/>
      <c r="W10" s="31"/>
      <c r="X10" s="31"/>
      <c r="Y10" s="31"/>
    </row>
    <row r="11" spans="1:25" s="40" customFormat="1" ht="114.75">
      <c r="A11" s="4"/>
      <c r="B11" s="11" t="s">
        <v>40</v>
      </c>
      <c r="C11" s="3" t="s">
        <v>14</v>
      </c>
      <c r="D11" s="13" t="s">
        <v>41</v>
      </c>
      <c r="E11" s="12" t="s">
        <v>42</v>
      </c>
      <c r="F11" s="13" t="s">
        <v>43</v>
      </c>
      <c r="G11" s="2"/>
      <c r="H11" s="2" t="s">
        <v>26</v>
      </c>
      <c r="I11" s="2">
        <v>50</v>
      </c>
      <c r="J11" s="20">
        <v>470000000</v>
      </c>
      <c r="K11" s="14" t="s">
        <v>15</v>
      </c>
      <c r="L11" s="15" t="s">
        <v>44</v>
      </c>
      <c r="M11" s="13" t="s">
        <v>29</v>
      </c>
      <c r="N11" s="2" t="s">
        <v>28</v>
      </c>
      <c r="O11" s="2" t="s">
        <v>32</v>
      </c>
      <c r="P11" s="14" t="s">
        <v>27</v>
      </c>
      <c r="Q11" s="2">
        <v>796</v>
      </c>
      <c r="R11" s="16" t="s">
        <v>36</v>
      </c>
      <c r="S11" s="17">
        <v>15000</v>
      </c>
      <c r="T11" s="18">
        <v>36.28</v>
      </c>
      <c r="U11" s="18">
        <f>S11*T11</f>
        <v>544200</v>
      </c>
      <c r="V11" s="18">
        <f>U11*1.12</f>
        <v>609504</v>
      </c>
      <c r="W11" s="1"/>
      <c r="X11" s="2" t="s">
        <v>33</v>
      </c>
      <c r="Y11" s="19"/>
    </row>
    <row r="12" spans="1:25" s="40" customFormat="1" ht="28.5" customHeight="1">
      <c r="A12" s="4"/>
      <c r="B12" s="60" t="s">
        <v>38</v>
      </c>
      <c r="C12" s="61"/>
      <c r="D12" s="62"/>
      <c r="E12" s="44"/>
      <c r="F12" s="44"/>
      <c r="G12" s="44"/>
      <c r="H12" s="59"/>
      <c r="I12" s="45"/>
      <c r="J12" s="44"/>
      <c r="K12" s="49"/>
      <c r="L12" s="45"/>
      <c r="M12" s="44"/>
      <c r="N12" s="45"/>
      <c r="O12" s="44"/>
      <c r="P12" s="45"/>
      <c r="Q12" s="45"/>
      <c r="R12" s="46"/>
      <c r="S12" s="46"/>
      <c r="T12" s="47"/>
      <c r="U12" s="48">
        <f>SUM(U11)</f>
        <v>544200</v>
      </c>
      <c r="V12" s="48">
        <f>SUM(V11)</f>
        <v>609504</v>
      </c>
      <c r="W12" s="45"/>
      <c r="X12" s="45"/>
      <c r="Y12" s="45"/>
    </row>
    <row r="13" spans="1:25" s="40" customFormat="1" ht="12.75" hidden="1">
      <c r="A13" s="4"/>
      <c r="B13" s="76" t="s">
        <v>37</v>
      </c>
      <c r="C13" s="77"/>
      <c r="D13" s="78"/>
      <c r="E13" s="22"/>
      <c r="F13" s="22"/>
      <c r="G13" s="21"/>
      <c r="H13" s="31"/>
      <c r="I13" s="32"/>
      <c r="J13" s="35"/>
      <c r="K13" s="33"/>
      <c r="L13" s="34"/>
      <c r="M13" s="35"/>
      <c r="N13" s="31"/>
      <c r="O13" s="31"/>
      <c r="P13" s="33"/>
      <c r="Q13" s="32"/>
      <c r="R13" s="36"/>
      <c r="S13" s="37"/>
      <c r="T13" s="38"/>
      <c r="U13" s="42" t="e">
        <f>#REF!+#REF!+#REF!</f>
        <v>#REF!</v>
      </c>
      <c r="V13" s="43" t="e">
        <f>U13*1.12</f>
        <v>#REF!</v>
      </c>
      <c r="W13" s="39"/>
      <c r="X13" s="31"/>
      <c r="Y13" s="32"/>
    </row>
    <row r="16" spans="2:10" ht="12.75">
      <c r="B16" s="72"/>
      <c r="C16" s="72"/>
      <c r="D16" s="72"/>
      <c r="E16" s="72"/>
      <c r="I16" s="72"/>
      <c r="J16" s="72"/>
    </row>
    <row r="17" spans="2:5" ht="12.75">
      <c r="B17" s="72"/>
      <c r="C17" s="72"/>
      <c r="D17" s="72"/>
      <c r="E17" s="72"/>
    </row>
    <row r="18" spans="2:5" ht="12.75">
      <c r="B18" s="41"/>
      <c r="C18" s="41"/>
      <c r="D18" s="41"/>
      <c r="E18" s="41"/>
    </row>
    <row r="19" spans="2:5" ht="12.75">
      <c r="B19" s="41"/>
      <c r="C19" s="41"/>
      <c r="D19" s="41"/>
      <c r="E19" s="41"/>
    </row>
    <row r="21" spans="2:5" ht="38.25" customHeight="1">
      <c r="B21" s="70"/>
      <c r="C21" s="71"/>
      <c r="D21" s="71"/>
      <c r="E21" s="71"/>
    </row>
    <row r="22" spans="2:5" ht="12.75">
      <c r="B22" s="41"/>
      <c r="C22" s="41"/>
      <c r="D22" s="41"/>
      <c r="E22" s="41"/>
    </row>
    <row r="23" spans="2:5" ht="12.75">
      <c r="B23" s="41"/>
      <c r="C23" s="41"/>
      <c r="D23" s="41"/>
      <c r="E23" s="41"/>
    </row>
    <row r="24" ht="12.75">
      <c r="V24" s="23"/>
    </row>
    <row r="25" spans="2:10" ht="12.75">
      <c r="B25" s="72"/>
      <c r="C25" s="72"/>
      <c r="D25" s="72"/>
      <c r="E25" s="72"/>
      <c r="I25" s="72"/>
      <c r="J25" s="72"/>
    </row>
    <row r="26" spans="2:5" ht="12.75">
      <c r="B26" s="72"/>
      <c r="C26" s="72"/>
      <c r="D26" s="72"/>
      <c r="E26" s="72"/>
    </row>
    <row r="30" spans="2:5" ht="12.75">
      <c r="B30" s="72"/>
      <c r="C30" s="72"/>
      <c r="D30" s="72"/>
      <c r="E30" s="72"/>
    </row>
    <row r="31" spans="2:10" ht="12.75">
      <c r="B31" s="72"/>
      <c r="C31" s="72"/>
      <c r="D31" s="72"/>
      <c r="E31" s="72"/>
      <c r="I31" s="72"/>
      <c r="J31" s="72"/>
    </row>
    <row r="35" spans="2:5" ht="29.25" customHeight="1">
      <c r="B35" s="70"/>
      <c r="C35" s="71"/>
      <c r="D35" s="71"/>
      <c r="E35" s="71"/>
    </row>
    <row r="36" ht="15.75" customHeight="1"/>
  </sheetData>
  <sheetProtection password="DE0F" sheet="1" formatCells="0" formatColumns="0" formatRows="0" insertColumns="0" insertRows="0" insertHyperlinks="0" deleteColumns="0" deleteRows="0" sort="0" autoFilter="0" pivotTables="0"/>
  <mergeCells count="40">
    <mergeCell ref="T7:T8"/>
    <mergeCell ref="B13:D13"/>
    <mergeCell ref="A5:X5"/>
    <mergeCell ref="B7:B8"/>
    <mergeCell ref="C7:C8"/>
    <mergeCell ref="D7:D8"/>
    <mergeCell ref="E7:E8"/>
    <mergeCell ref="M7:M8"/>
    <mergeCell ref="N7:N8"/>
    <mergeCell ref="O7:O8"/>
    <mergeCell ref="P7:P8"/>
    <mergeCell ref="F7:F8"/>
    <mergeCell ref="G7:G8"/>
    <mergeCell ref="H7:H8"/>
    <mergeCell ref="I7:I8"/>
    <mergeCell ref="J7:J8"/>
    <mergeCell ref="Z7:Z8"/>
    <mergeCell ref="B16:E17"/>
    <mergeCell ref="I16:J16"/>
    <mergeCell ref="Q7:Q8"/>
    <mergeCell ref="R7:R8"/>
    <mergeCell ref="S7:S8"/>
    <mergeCell ref="U7:U8"/>
    <mergeCell ref="V7:V8"/>
    <mergeCell ref="K7:K8"/>
    <mergeCell ref="B21:E21"/>
    <mergeCell ref="B25:E26"/>
    <mergeCell ref="I25:J25"/>
    <mergeCell ref="B30:E31"/>
    <mergeCell ref="I31:J31"/>
    <mergeCell ref="B35:E35"/>
    <mergeCell ref="W3:Y3"/>
    <mergeCell ref="W1:Y1"/>
    <mergeCell ref="W2:Y2"/>
    <mergeCell ref="B10:D10"/>
    <mergeCell ref="W7:W8"/>
    <mergeCell ref="X7:X8"/>
    <mergeCell ref="Y7:Y8"/>
    <mergeCell ref="L7:L8"/>
    <mergeCell ref="B12:D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2012-11-09T05:59:21Z</cp:lastPrinted>
  <dcterms:modified xsi:type="dcterms:W3CDTF">2012-11-13T06:13:15Z</dcterms:modified>
  <cp:category/>
  <cp:version/>
  <cp:contentType/>
  <cp:contentStatus/>
</cp:coreProperties>
</file>